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llalaetud_Failid\"/>
    </mc:Choice>
  </mc:AlternateContent>
  <xr:revisionPtr revIDLastSave="0" documentId="8_{E632BBB4-1B87-4F80-95ED-7BB9D0050124}" xr6:coauthVersionLast="47" xr6:coauthVersionMax="47" xr10:uidLastSave="{00000000-0000-0000-0000-000000000000}"/>
  <bookViews>
    <workbookView xWindow="-38520" yWindow="-120" windowWidth="38640" windowHeight="21120" tabRatio="695" xr2:uid="{00000000-000D-0000-FFFF-FFFF00000000}"/>
  </bookViews>
  <sheets>
    <sheet name="Tähiste selgitus" sheetId="3" r:id="rId1"/>
    <sheet name="Kutseõpe  " sheetId="17" r:id="rId2"/>
    <sheet name="HTT25_HT25 kursus" sheetId="18" r:id="rId3"/>
    <sheet name="HT26Narva kursus" sheetId="19" r:id="rId4"/>
    <sheet name="HTT26_HT26 kursus" sheetId="21" r:id="rId5"/>
    <sheet name="MA25 kursus" sheetId="23" r:id="rId6"/>
    <sheet name="MA26 kursus" sheetId="24" r:id="rId7"/>
    <sheet name="PODO25 kursus" sheetId="25" r:id="rId8"/>
    <sheet name="PODO26 kursus" sheetId="26" r:id="rId9"/>
    <sheet name="TJ26 kursus " sheetId="27" r:id="rId10"/>
    <sheet name="EMT26 kursus" sheetId="28" r:id="rId11"/>
    <sheet name="EMT26PRÕM kursus" sheetId="29" r:id="rId12"/>
    <sheet name="LH26 kursus" sheetId="30" r:id="rId13"/>
    <sheet name="LH26Narva" sheetId="31" r:id="rId14"/>
    <sheet name="LHJ26" sheetId="32" r:id="rId15"/>
    <sheet name="Leht6" sheetId="22" r:id="rId16"/>
    <sheet name="Leht1" sheetId="4" r:id="rId1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32" l="1"/>
  <c r="R3" i="32" s="1"/>
  <c r="Q3" i="32"/>
  <c r="Q23" i="32"/>
  <c r="D23" i="32"/>
  <c r="R23" i="32" s="1"/>
  <c r="Q22" i="32"/>
  <c r="D22" i="32"/>
  <c r="R22" i="32" s="1"/>
  <c r="Q21" i="32"/>
  <c r="D21" i="32"/>
  <c r="R21" i="32" s="1"/>
  <c r="Q20" i="32"/>
  <c r="D20" i="32"/>
  <c r="R20" i="32" s="1"/>
  <c r="Q19" i="32"/>
  <c r="D19" i="32"/>
  <c r="R19" i="32" s="1"/>
  <c r="Q18" i="32"/>
  <c r="D18" i="32"/>
  <c r="R18" i="32" s="1"/>
  <c r="Q17" i="32"/>
  <c r="D17" i="32"/>
  <c r="R17" i="32" s="1"/>
  <c r="Q16" i="32"/>
  <c r="D16" i="32"/>
  <c r="R16" i="32" s="1"/>
  <c r="Q15" i="32"/>
  <c r="D15" i="32"/>
  <c r="R15" i="32" s="1"/>
  <c r="Q14" i="32"/>
  <c r="D14" i="32"/>
  <c r="R14" i="32" s="1"/>
  <c r="Q13" i="32"/>
  <c r="D13" i="32"/>
  <c r="R13" i="32" s="1"/>
  <c r="Q12" i="32"/>
  <c r="D12" i="32"/>
  <c r="R12" i="32" s="1"/>
  <c r="Q11" i="32"/>
  <c r="D11" i="32"/>
  <c r="R11" i="32" s="1"/>
  <c r="Q10" i="32"/>
  <c r="D10" i="32"/>
  <c r="R10" i="32" s="1"/>
  <c r="Q9" i="32"/>
  <c r="D9" i="32"/>
  <c r="R9" i="32" s="1"/>
  <c r="Q8" i="32"/>
  <c r="D8" i="32"/>
  <c r="R8" i="32" s="1"/>
  <c r="Q7" i="32"/>
  <c r="D7" i="32"/>
  <c r="R7" i="32" s="1"/>
  <c r="Q6" i="32"/>
  <c r="D6" i="32"/>
  <c r="R6" i="32" s="1"/>
  <c r="Q5" i="32"/>
  <c r="D5" i="32"/>
  <c r="R5" i="32" s="1"/>
  <c r="R4" i="32"/>
  <c r="Q4" i="32"/>
  <c r="D4" i="32"/>
  <c r="R45" i="31"/>
  <c r="D45" i="31"/>
  <c r="S45" i="31" s="1"/>
  <c r="R44" i="31"/>
  <c r="D44" i="31"/>
  <c r="S44" i="31" s="1"/>
  <c r="R43" i="31"/>
  <c r="D43" i="31"/>
  <c r="S43" i="31" s="1"/>
  <c r="S42" i="31"/>
  <c r="R42" i="31"/>
  <c r="D42" i="31"/>
  <c r="R41" i="31"/>
  <c r="D41" i="31"/>
  <c r="S41" i="31" s="1"/>
  <c r="R40" i="31"/>
  <c r="D40" i="31"/>
  <c r="S40" i="31" s="1"/>
  <c r="R39" i="31"/>
  <c r="D39" i="31"/>
  <c r="S39" i="31" s="1"/>
  <c r="R38" i="31"/>
  <c r="D38" i="31"/>
  <c r="S38" i="31" s="1"/>
  <c r="R37" i="31"/>
  <c r="D37" i="31"/>
  <c r="S37" i="31" s="1"/>
  <c r="R36" i="31"/>
  <c r="D36" i="31"/>
  <c r="S36" i="31" s="1"/>
  <c r="R35" i="31"/>
  <c r="D35" i="31"/>
  <c r="S35" i="31" s="1"/>
  <c r="R34" i="31"/>
  <c r="D34" i="31"/>
  <c r="S34" i="31" s="1"/>
  <c r="R33" i="31"/>
  <c r="D33" i="31"/>
  <c r="S33" i="31" s="1"/>
  <c r="R32" i="31"/>
  <c r="D32" i="31"/>
  <c r="S32" i="31" s="1"/>
  <c r="R31" i="31"/>
  <c r="D31" i="31"/>
  <c r="S31" i="31" s="1"/>
  <c r="R30" i="31"/>
  <c r="D30" i="31"/>
  <c r="S30" i="31" s="1"/>
  <c r="R29" i="31"/>
  <c r="D29" i="31"/>
  <c r="S29" i="31" s="1"/>
  <c r="R28" i="31"/>
  <c r="D28" i="31"/>
  <c r="S28" i="31" s="1"/>
  <c r="R27" i="31"/>
  <c r="D27" i="31"/>
  <c r="S27" i="31" s="1"/>
  <c r="S26" i="31"/>
  <c r="R26" i="31"/>
  <c r="D26" i="31"/>
  <c r="R25" i="31"/>
  <c r="D25" i="31"/>
  <c r="S25" i="31" s="1"/>
  <c r="R24" i="31"/>
  <c r="D24" i="31"/>
  <c r="S24" i="31" s="1"/>
  <c r="R23" i="31"/>
  <c r="D23" i="31"/>
  <c r="S23" i="31" s="1"/>
  <c r="R22" i="31"/>
  <c r="D22" i="31"/>
  <c r="S22" i="31" s="1"/>
  <c r="R21" i="31"/>
  <c r="D21" i="31"/>
  <c r="S21" i="31" s="1"/>
  <c r="S20" i="31"/>
  <c r="R20" i="31"/>
  <c r="R19" i="31"/>
  <c r="D19" i="31"/>
  <c r="S19" i="31" s="1"/>
  <c r="R18" i="31"/>
  <c r="D18" i="31"/>
  <c r="S18" i="31" s="1"/>
  <c r="R17" i="31"/>
  <c r="D17" i="31"/>
  <c r="S17" i="31" s="1"/>
  <c r="R16" i="31"/>
  <c r="D16" i="31"/>
  <c r="S16" i="31" s="1"/>
  <c r="S15" i="31"/>
  <c r="R15" i="31"/>
  <c r="D15" i="31"/>
  <c r="R14" i="31"/>
  <c r="D14" i="31"/>
  <c r="S14" i="31" s="1"/>
  <c r="R13" i="31"/>
  <c r="D13" i="31"/>
  <c r="S13" i="31" s="1"/>
  <c r="R12" i="31"/>
  <c r="D12" i="31"/>
  <c r="S12" i="31" s="1"/>
  <c r="R11" i="31"/>
  <c r="D11" i="31"/>
  <c r="S11" i="31" s="1"/>
  <c r="R10" i="31"/>
  <c r="D10" i="31"/>
  <c r="S10" i="31" s="1"/>
  <c r="R9" i="31"/>
  <c r="D9" i="31"/>
  <c r="S9" i="31" s="1"/>
  <c r="S8" i="31"/>
  <c r="R8" i="31"/>
  <c r="D8" i="31"/>
  <c r="R7" i="31"/>
  <c r="D7" i="31"/>
  <c r="S7" i="31" s="1"/>
  <c r="R6" i="31"/>
  <c r="D6" i="31"/>
  <c r="S6" i="31" s="1"/>
  <c r="R5" i="31"/>
  <c r="D5" i="31"/>
  <c r="S5" i="31" s="1"/>
  <c r="R4" i="31"/>
  <c r="D4" i="31"/>
  <c r="S4" i="31" s="1"/>
  <c r="R3" i="31"/>
  <c r="D3" i="31"/>
  <c r="S3" i="31" s="1"/>
  <c r="R45" i="30"/>
  <c r="D45" i="30"/>
  <c r="S45" i="30" s="1"/>
  <c r="R44" i="30"/>
  <c r="D44" i="30"/>
  <c r="S44" i="30" s="1"/>
  <c r="R43" i="30"/>
  <c r="D43" i="30"/>
  <c r="S43" i="30" s="1"/>
  <c r="R42" i="30"/>
  <c r="D42" i="30"/>
  <c r="S42" i="30" s="1"/>
  <c r="R41" i="30"/>
  <c r="D41" i="30"/>
  <c r="S41" i="30" s="1"/>
  <c r="R40" i="30"/>
  <c r="D40" i="30"/>
  <c r="S40" i="30" s="1"/>
  <c r="R39" i="30"/>
  <c r="D39" i="30"/>
  <c r="S39" i="30" s="1"/>
  <c r="R38" i="30"/>
  <c r="D38" i="30"/>
  <c r="S38" i="30" s="1"/>
  <c r="R37" i="30"/>
  <c r="D37" i="30"/>
  <c r="S37" i="30" s="1"/>
  <c r="R36" i="30"/>
  <c r="D36" i="30"/>
  <c r="S36" i="30" s="1"/>
  <c r="S35" i="30"/>
  <c r="R35" i="30"/>
  <c r="D35" i="30"/>
  <c r="R34" i="30"/>
  <c r="D34" i="30"/>
  <c r="S34" i="30" s="1"/>
  <c r="R33" i="30"/>
  <c r="D33" i="30"/>
  <c r="S33" i="30" s="1"/>
  <c r="S32" i="30"/>
  <c r="R32" i="30"/>
  <c r="D32" i="30"/>
  <c r="R31" i="30"/>
  <c r="D31" i="30"/>
  <c r="S31" i="30" s="1"/>
  <c r="R30" i="30"/>
  <c r="D30" i="30"/>
  <c r="S30" i="30" s="1"/>
  <c r="R29" i="30"/>
  <c r="D29" i="30"/>
  <c r="S29" i="30" s="1"/>
  <c r="R28" i="30"/>
  <c r="D28" i="30"/>
  <c r="S28" i="30" s="1"/>
  <c r="R27" i="30"/>
  <c r="D27" i="30"/>
  <c r="S27" i="30" s="1"/>
  <c r="R26" i="30"/>
  <c r="D26" i="30"/>
  <c r="S26" i="30" s="1"/>
  <c r="S25" i="30"/>
  <c r="R25" i="30"/>
  <c r="D25" i="30"/>
  <c r="R24" i="30"/>
  <c r="D24" i="30"/>
  <c r="S24" i="30" s="1"/>
  <c r="R23" i="30"/>
  <c r="D23" i="30"/>
  <c r="S23" i="30" s="1"/>
  <c r="R22" i="30"/>
  <c r="D22" i="30"/>
  <c r="S22" i="30" s="1"/>
  <c r="R21" i="30"/>
  <c r="D21" i="30"/>
  <c r="S21" i="30" s="1"/>
  <c r="S20" i="30"/>
  <c r="R20" i="30"/>
  <c r="R19" i="30"/>
  <c r="D19" i="30"/>
  <c r="S19" i="30" s="1"/>
  <c r="R18" i="30"/>
  <c r="D18" i="30"/>
  <c r="S18" i="30" s="1"/>
  <c r="R17" i="30"/>
  <c r="D17" i="30"/>
  <c r="S17" i="30" s="1"/>
  <c r="R16" i="30"/>
  <c r="D16" i="30"/>
  <c r="S16" i="30" s="1"/>
  <c r="R15" i="30"/>
  <c r="D15" i="30"/>
  <c r="S15" i="30" s="1"/>
  <c r="R14" i="30"/>
  <c r="D14" i="30"/>
  <c r="S14" i="30" s="1"/>
  <c r="R13" i="30"/>
  <c r="D13" i="30"/>
  <c r="S13" i="30" s="1"/>
  <c r="R12" i="30"/>
  <c r="D12" i="30"/>
  <c r="S12" i="30" s="1"/>
  <c r="R11" i="30"/>
  <c r="D11" i="30"/>
  <c r="S11" i="30" s="1"/>
  <c r="R10" i="30"/>
  <c r="D10" i="30"/>
  <c r="S10" i="30" s="1"/>
  <c r="R9" i="30"/>
  <c r="D9" i="30"/>
  <c r="S9" i="30" s="1"/>
  <c r="R8" i="30"/>
  <c r="D8" i="30"/>
  <c r="S8" i="30" s="1"/>
  <c r="R7" i="30"/>
  <c r="D7" i="30"/>
  <c r="S7" i="30" s="1"/>
  <c r="S6" i="30"/>
  <c r="R6" i="30"/>
  <c r="D6" i="30"/>
  <c r="R5" i="30"/>
  <c r="D5" i="30"/>
  <c r="S5" i="30" s="1"/>
  <c r="R4" i="30"/>
  <c r="D4" i="30"/>
  <c r="S4" i="30" s="1"/>
  <c r="R3" i="30"/>
  <c r="D3" i="30"/>
  <c r="S3" i="30" s="1"/>
  <c r="T24" i="29"/>
  <c r="D24" i="29"/>
  <c r="U24" i="29" s="1"/>
  <c r="U23" i="29"/>
  <c r="T23" i="29"/>
  <c r="D23" i="29"/>
  <c r="T22" i="29"/>
  <c r="D22" i="29"/>
  <c r="U22" i="29" s="1"/>
  <c r="T21" i="29"/>
  <c r="D21" i="29"/>
  <c r="U21" i="29" s="1"/>
  <c r="U20" i="29"/>
  <c r="T20" i="29"/>
  <c r="T19" i="29"/>
  <c r="D19" i="29"/>
  <c r="U19" i="29" s="1"/>
  <c r="T18" i="29"/>
  <c r="D18" i="29"/>
  <c r="U18" i="29" s="1"/>
  <c r="T17" i="29"/>
  <c r="D17" i="29"/>
  <c r="U17" i="29" s="1"/>
  <c r="T16" i="29"/>
  <c r="D16" i="29"/>
  <c r="U16" i="29" s="1"/>
  <c r="T15" i="29"/>
  <c r="D15" i="29"/>
  <c r="U15" i="29" s="1"/>
  <c r="T14" i="29"/>
  <c r="D14" i="29"/>
  <c r="U14" i="29" s="1"/>
  <c r="T13" i="29"/>
  <c r="D13" i="29"/>
  <c r="U13" i="29" s="1"/>
  <c r="T12" i="29"/>
  <c r="D12" i="29"/>
  <c r="U12" i="29" s="1"/>
  <c r="T11" i="29"/>
  <c r="D11" i="29"/>
  <c r="U11" i="29" s="1"/>
  <c r="U10" i="29"/>
  <c r="T10" i="29"/>
  <c r="D10" i="29"/>
  <c r="T9" i="29"/>
  <c r="D9" i="29"/>
  <c r="U9" i="29" s="1"/>
  <c r="T8" i="29"/>
  <c r="D8" i="29"/>
  <c r="U8" i="29" s="1"/>
  <c r="T7" i="29"/>
  <c r="D7" i="29"/>
  <c r="U7" i="29" s="1"/>
  <c r="T6" i="29"/>
  <c r="D6" i="29"/>
  <c r="U6" i="29" s="1"/>
  <c r="T5" i="29"/>
  <c r="D5" i="29"/>
  <c r="U5" i="29" s="1"/>
  <c r="T4" i="29"/>
  <c r="D4" i="29"/>
  <c r="U4" i="29" s="1"/>
  <c r="T3" i="29"/>
  <c r="D3" i="29"/>
  <c r="U3" i="29" s="1"/>
  <c r="T45" i="28"/>
  <c r="D45" i="28"/>
  <c r="U45" i="28" s="1"/>
  <c r="U44" i="28"/>
  <c r="T44" i="28"/>
  <c r="D44" i="28"/>
  <c r="U43" i="28"/>
  <c r="T43" i="28"/>
  <c r="D43" i="28"/>
  <c r="T42" i="28"/>
  <c r="D42" i="28"/>
  <c r="U42" i="28" s="1"/>
  <c r="T41" i="28"/>
  <c r="D41" i="28"/>
  <c r="U41" i="28" s="1"/>
  <c r="T40" i="28"/>
  <c r="D40" i="28"/>
  <c r="U40" i="28" s="1"/>
  <c r="T39" i="28"/>
  <c r="D39" i="28"/>
  <c r="U39" i="28" s="1"/>
  <c r="U38" i="28"/>
  <c r="T38" i="28"/>
  <c r="D38" i="28"/>
  <c r="T37" i="28"/>
  <c r="D37" i="28"/>
  <c r="U37" i="28" s="1"/>
  <c r="T36" i="28"/>
  <c r="D36" i="28"/>
  <c r="U36" i="28" s="1"/>
  <c r="U35" i="28"/>
  <c r="T35" i="28"/>
  <c r="D35" i="28"/>
  <c r="T34" i="28"/>
  <c r="D34" i="28"/>
  <c r="U34" i="28" s="1"/>
  <c r="T33" i="28"/>
  <c r="D33" i="28"/>
  <c r="U33" i="28" s="1"/>
  <c r="T32" i="28"/>
  <c r="D32" i="28"/>
  <c r="U32" i="28" s="1"/>
  <c r="T31" i="28"/>
  <c r="D31" i="28"/>
  <c r="U31" i="28" s="1"/>
  <c r="T30" i="28"/>
  <c r="D30" i="28"/>
  <c r="U30" i="28" s="1"/>
  <c r="T29" i="28"/>
  <c r="D29" i="28"/>
  <c r="U29" i="28" s="1"/>
  <c r="T28" i="28"/>
  <c r="D28" i="28"/>
  <c r="U28" i="28" s="1"/>
  <c r="T27" i="28"/>
  <c r="D27" i="28"/>
  <c r="U27" i="28" s="1"/>
  <c r="T26" i="28"/>
  <c r="D26" i="28"/>
  <c r="U26" i="28" s="1"/>
  <c r="T25" i="28"/>
  <c r="D25" i="28"/>
  <c r="U25" i="28" s="1"/>
  <c r="T24" i="28"/>
  <c r="D24" i="28"/>
  <c r="U24" i="28" s="1"/>
  <c r="T23" i="28"/>
  <c r="D23" i="28"/>
  <c r="U23" i="28" s="1"/>
  <c r="T22" i="28"/>
  <c r="D22" i="28"/>
  <c r="U22" i="28" s="1"/>
  <c r="T21" i="28"/>
  <c r="D21" i="28"/>
  <c r="U21" i="28" s="1"/>
  <c r="U20" i="28"/>
  <c r="T20" i="28"/>
  <c r="T19" i="28"/>
  <c r="D19" i="28"/>
  <c r="U19" i="28" s="1"/>
  <c r="T18" i="28"/>
  <c r="D18" i="28"/>
  <c r="U18" i="28" s="1"/>
  <c r="T17" i="28"/>
  <c r="D17" i="28"/>
  <c r="U17" i="28" s="1"/>
  <c r="T16" i="28"/>
  <c r="D16" i="28"/>
  <c r="U16" i="28" s="1"/>
  <c r="T15" i="28"/>
  <c r="D15" i="28"/>
  <c r="U15" i="28" s="1"/>
  <c r="T14" i="28"/>
  <c r="D14" i="28"/>
  <c r="U14" i="28" s="1"/>
  <c r="T13" i="28"/>
  <c r="D13" i="28"/>
  <c r="U13" i="28" s="1"/>
  <c r="T12" i="28"/>
  <c r="D12" i="28"/>
  <c r="U12" i="28" s="1"/>
  <c r="U11" i="28"/>
  <c r="T11" i="28"/>
  <c r="D11" i="28"/>
  <c r="T10" i="28"/>
  <c r="D10" i="28"/>
  <c r="U10" i="28" s="1"/>
  <c r="T9" i="28"/>
  <c r="D9" i="28"/>
  <c r="U9" i="28" s="1"/>
  <c r="T8" i="28"/>
  <c r="D8" i="28"/>
  <c r="U8" i="28" s="1"/>
  <c r="T7" i="28"/>
  <c r="D7" i="28"/>
  <c r="U7" i="28" s="1"/>
  <c r="T6" i="28"/>
  <c r="D6" i="28"/>
  <c r="U6" i="28" s="1"/>
  <c r="T5" i="28"/>
  <c r="D5" i="28"/>
  <c r="U5" i="28" s="1"/>
  <c r="T4" i="28"/>
  <c r="D4" i="28"/>
  <c r="U4" i="28" s="1"/>
  <c r="U3" i="28"/>
  <c r="T3" i="28"/>
  <c r="D3" i="28"/>
  <c r="T45" i="27"/>
  <c r="S45" i="27"/>
  <c r="D45" i="27"/>
  <c r="S44" i="27"/>
  <c r="D44" i="27"/>
  <c r="T44" i="27" s="1"/>
  <c r="S43" i="27"/>
  <c r="D43" i="27"/>
  <c r="T43" i="27" s="1"/>
  <c r="S42" i="27"/>
  <c r="D42" i="27"/>
  <c r="T42" i="27" s="1"/>
  <c r="S41" i="27"/>
  <c r="D41" i="27"/>
  <c r="T41" i="27" s="1"/>
  <c r="S40" i="27"/>
  <c r="D40" i="27"/>
  <c r="T40" i="27" s="1"/>
  <c r="S39" i="27"/>
  <c r="D39" i="27"/>
  <c r="T39" i="27" s="1"/>
  <c r="S38" i="27"/>
  <c r="D38" i="27"/>
  <c r="T38" i="27" s="1"/>
  <c r="S37" i="27"/>
  <c r="D37" i="27"/>
  <c r="T37" i="27" s="1"/>
  <c r="S36" i="27"/>
  <c r="D36" i="27"/>
  <c r="T36" i="27" s="1"/>
  <c r="S35" i="27"/>
  <c r="D35" i="27"/>
  <c r="T35" i="27" s="1"/>
  <c r="S34" i="27"/>
  <c r="D34" i="27"/>
  <c r="T34" i="27" s="1"/>
  <c r="S33" i="27"/>
  <c r="D33" i="27"/>
  <c r="T33" i="27" s="1"/>
  <c r="S32" i="27"/>
  <c r="D32" i="27"/>
  <c r="T32" i="27" s="1"/>
  <c r="S31" i="27"/>
  <c r="D31" i="27"/>
  <c r="T31" i="27" s="1"/>
  <c r="S30" i="27"/>
  <c r="D30" i="27"/>
  <c r="T30" i="27" s="1"/>
  <c r="T29" i="27"/>
  <c r="S29" i="27"/>
  <c r="D29" i="27"/>
  <c r="S28" i="27"/>
  <c r="D28" i="27"/>
  <c r="T28" i="27" s="1"/>
  <c r="S27" i="27"/>
  <c r="D27" i="27"/>
  <c r="T27" i="27" s="1"/>
  <c r="S26" i="27"/>
  <c r="D26" i="27"/>
  <c r="T26" i="27" s="1"/>
  <c r="S25" i="27"/>
  <c r="D25" i="27"/>
  <c r="T25" i="27" s="1"/>
  <c r="S24" i="27"/>
  <c r="D24" i="27"/>
  <c r="T24" i="27" s="1"/>
  <c r="S23" i="27"/>
  <c r="D23" i="27"/>
  <c r="T23" i="27" s="1"/>
  <c r="T22" i="27"/>
  <c r="S22" i="27"/>
  <c r="D22" i="27"/>
  <c r="T21" i="27"/>
  <c r="S21" i="27"/>
  <c r="D21" i="27"/>
  <c r="T20" i="27"/>
  <c r="S20" i="27"/>
  <c r="T19" i="27"/>
  <c r="S19" i="27"/>
  <c r="D19" i="27"/>
  <c r="T18" i="27"/>
  <c r="S18" i="27"/>
  <c r="D18" i="27"/>
  <c r="S17" i="27"/>
  <c r="D17" i="27"/>
  <c r="T17" i="27" s="1"/>
  <c r="T16" i="27"/>
  <c r="S16" i="27"/>
  <c r="D16" i="27"/>
  <c r="T15" i="27"/>
  <c r="S15" i="27"/>
  <c r="D15" i="27"/>
  <c r="S14" i="27"/>
  <c r="D14" i="27"/>
  <c r="T14" i="27" s="1"/>
  <c r="S13" i="27"/>
  <c r="D13" i="27"/>
  <c r="T13" i="27" s="1"/>
  <c r="S12" i="27"/>
  <c r="D12" i="27"/>
  <c r="T12" i="27" s="1"/>
  <c r="S11" i="27"/>
  <c r="D11" i="27"/>
  <c r="T11" i="27" s="1"/>
  <c r="S10" i="27"/>
  <c r="D10" i="27"/>
  <c r="T10" i="27" s="1"/>
  <c r="S9" i="27"/>
  <c r="D9" i="27"/>
  <c r="T9" i="27" s="1"/>
  <c r="S8" i="27"/>
  <c r="D8" i="27"/>
  <c r="T8" i="27" s="1"/>
  <c r="S7" i="27"/>
  <c r="D7" i="27"/>
  <c r="T7" i="27" s="1"/>
  <c r="S6" i="27"/>
  <c r="D6" i="27"/>
  <c r="T6" i="27" s="1"/>
  <c r="S5" i="27"/>
  <c r="D5" i="27"/>
  <c r="T5" i="27" s="1"/>
  <c r="S4" i="27"/>
  <c r="D4" i="27"/>
  <c r="T4" i="27" s="1"/>
  <c r="S3" i="27"/>
  <c r="D3" i="27"/>
  <c r="T3" i="27" s="1"/>
  <c r="S45" i="26"/>
  <c r="D45" i="26"/>
  <c r="T45" i="26" s="1"/>
  <c r="S44" i="26"/>
  <c r="D44" i="26"/>
  <c r="T44" i="26" s="1"/>
  <c r="S43" i="26"/>
  <c r="D43" i="26"/>
  <c r="T43" i="26" s="1"/>
  <c r="S42" i="26"/>
  <c r="D42" i="26"/>
  <c r="T42" i="26" s="1"/>
  <c r="S41" i="26"/>
  <c r="D41" i="26"/>
  <c r="T41" i="26" s="1"/>
  <c r="S40" i="26"/>
  <c r="D40" i="26"/>
  <c r="T40" i="26" s="1"/>
  <c r="S39" i="26"/>
  <c r="D39" i="26"/>
  <c r="T39" i="26" s="1"/>
  <c r="S38" i="26"/>
  <c r="D38" i="26"/>
  <c r="T38" i="26" s="1"/>
  <c r="S37" i="26"/>
  <c r="D37" i="26"/>
  <c r="T37" i="26" s="1"/>
  <c r="S36" i="26"/>
  <c r="D36" i="26"/>
  <c r="T36" i="26" s="1"/>
  <c r="S35" i="26"/>
  <c r="D35" i="26"/>
  <c r="T35" i="26" s="1"/>
  <c r="S34" i="26"/>
  <c r="D34" i="26"/>
  <c r="T34" i="26" s="1"/>
  <c r="S33" i="26"/>
  <c r="D33" i="26"/>
  <c r="T33" i="26" s="1"/>
  <c r="S32" i="26"/>
  <c r="D32" i="26"/>
  <c r="T32" i="26" s="1"/>
  <c r="T31" i="26"/>
  <c r="S31" i="26"/>
  <c r="D31" i="26"/>
  <c r="S30" i="26"/>
  <c r="D30" i="26"/>
  <c r="T30" i="26" s="1"/>
  <c r="S29" i="26"/>
  <c r="D29" i="26"/>
  <c r="T29" i="26" s="1"/>
  <c r="S28" i="26"/>
  <c r="D28" i="26"/>
  <c r="T28" i="26" s="1"/>
  <c r="S27" i="26"/>
  <c r="D27" i="26"/>
  <c r="T27" i="26" s="1"/>
  <c r="S26" i="26"/>
  <c r="D26" i="26"/>
  <c r="T26" i="26" s="1"/>
  <c r="S25" i="26"/>
  <c r="D25" i="26"/>
  <c r="T25" i="26" s="1"/>
  <c r="S24" i="26"/>
  <c r="D24" i="26"/>
  <c r="T24" i="26" s="1"/>
  <c r="S23" i="26"/>
  <c r="D23" i="26"/>
  <c r="T23" i="26" s="1"/>
  <c r="S22" i="26"/>
  <c r="D22" i="26"/>
  <c r="T22" i="26" s="1"/>
  <c r="S21" i="26"/>
  <c r="D21" i="26"/>
  <c r="T21" i="26" s="1"/>
  <c r="T20" i="26"/>
  <c r="S20" i="26"/>
  <c r="S19" i="26"/>
  <c r="D19" i="26"/>
  <c r="T19" i="26" s="1"/>
  <c r="S18" i="26"/>
  <c r="D18" i="26"/>
  <c r="T18" i="26" s="1"/>
  <c r="S17" i="26"/>
  <c r="D17" i="26"/>
  <c r="T17" i="26" s="1"/>
  <c r="S16" i="26"/>
  <c r="D16" i="26"/>
  <c r="T16" i="26" s="1"/>
  <c r="S15" i="26"/>
  <c r="D15" i="26"/>
  <c r="T15" i="26" s="1"/>
  <c r="S14" i="26"/>
  <c r="D14" i="26"/>
  <c r="T14" i="26" s="1"/>
  <c r="S13" i="26"/>
  <c r="D13" i="26"/>
  <c r="T13" i="26" s="1"/>
  <c r="T12" i="26"/>
  <c r="S12" i="26"/>
  <c r="D12" i="26"/>
  <c r="S11" i="26"/>
  <c r="D11" i="26"/>
  <c r="T11" i="26" s="1"/>
  <c r="S10" i="26"/>
  <c r="D10" i="26"/>
  <c r="T10" i="26" s="1"/>
  <c r="S9" i="26"/>
  <c r="D9" i="26"/>
  <c r="T9" i="26" s="1"/>
  <c r="S8" i="26"/>
  <c r="D8" i="26"/>
  <c r="T8" i="26" s="1"/>
  <c r="S7" i="26"/>
  <c r="D7" i="26"/>
  <c r="T7" i="26" s="1"/>
  <c r="S6" i="26"/>
  <c r="D6" i="26"/>
  <c r="T6" i="26" s="1"/>
  <c r="S5" i="26"/>
  <c r="D5" i="26"/>
  <c r="T5" i="26" s="1"/>
  <c r="S4" i="26"/>
  <c r="D4" i="26"/>
  <c r="T4" i="26" s="1"/>
  <c r="S3" i="26"/>
  <c r="D3" i="26"/>
  <c r="T3" i="26" s="1"/>
  <c r="R45" i="25"/>
  <c r="D45" i="25"/>
  <c r="S45" i="25" s="1"/>
  <c r="R44" i="25"/>
  <c r="D44" i="25"/>
  <c r="S44" i="25" s="1"/>
  <c r="R43" i="25"/>
  <c r="D43" i="25"/>
  <c r="S43" i="25" s="1"/>
  <c r="R42" i="25"/>
  <c r="D42" i="25"/>
  <c r="S42" i="25" s="1"/>
  <c r="R41" i="25"/>
  <c r="D41" i="25"/>
  <c r="S41" i="25" s="1"/>
  <c r="R40" i="25"/>
  <c r="D40" i="25"/>
  <c r="S40" i="25" s="1"/>
  <c r="R39" i="25"/>
  <c r="D39" i="25"/>
  <c r="S39" i="25" s="1"/>
  <c r="R38" i="25"/>
  <c r="D38" i="25"/>
  <c r="S38" i="25" s="1"/>
  <c r="R37" i="25"/>
  <c r="D37" i="25"/>
  <c r="S37" i="25" s="1"/>
  <c r="R36" i="25"/>
  <c r="D36" i="25"/>
  <c r="S36" i="25" s="1"/>
  <c r="R35" i="25"/>
  <c r="D35" i="25"/>
  <c r="S35" i="25" s="1"/>
  <c r="R34" i="25"/>
  <c r="D34" i="25"/>
  <c r="S34" i="25" s="1"/>
  <c r="R33" i="25"/>
  <c r="D33" i="25"/>
  <c r="S33" i="25" s="1"/>
  <c r="R32" i="25"/>
  <c r="D32" i="25"/>
  <c r="S32" i="25" s="1"/>
  <c r="R31" i="25"/>
  <c r="D31" i="25"/>
  <c r="S31" i="25" s="1"/>
  <c r="R30" i="25"/>
  <c r="D30" i="25"/>
  <c r="S30" i="25" s="1"/>
  <c r="R29" i="25"/>
  <c r="D29" i="25"/>
  <c r="S29" i="25" s="1"/>
  <c r="R28" i="25"/>
  <c r="D28" i="25"/>
  <c r="S28" i="25" s="1"/>
  <c r="R27" i="25"/>
  <c r="D27" i="25"/>
  <c r="S27" i="25" s="1"/>
  <c r="R26" i="25"/>
  <c r="D26" i="25"/>
  <c r="S26" i="25" s="1"/>
  <c r="R25" i="25"/>
  <c r="D25" i="25"/>
  <c r="S25" i="25" s="1"/>
  <c r="R24" i="25"/>
  <c r="D24" i="25"/>
  <c r="S24" i="25" s="1"/>
  <c r="R23" i="25"/>
  <c r="D23" i="25"/>
  <c r="S23" i="25" s="1"/>
  <c r="R22" i="25"/>
  <c r="D22" i="25"/>
  <c r="S22" i="25" s="1"/>
  <c r="R21" i="25"/>
  <c r="D21" i="25"/>
  <c r="S21" i="25" s="1"/>
  <c r="S20" i="25"/>
  <c r="R20" i="25"/>
  <c r="R19" i="25"/>
  <c r="D19" i="25"/>
  <c r="S19" i="25" s="1"/>
  <c r="R18" i="25"/>
  <c r="D18" i="25"/>
  <c r="S18" i="25" s="1"/>
  <c r="R17" i="25"/>
  <c r="D17" i="25"/>
  <c r="S17" i="25" s="1"/>
  <c r="R16" i="25"/>
  <c r="D16" i="25"/>
  <c r="S16" i="25" s="1"/>
  <c r="R15" i="25"/>
  <c r="D15" i="25"/>
  <c r="S15" i="25" s="1"/>
  <c r="R14" i="25"/>
  <c r="D14" i="25"/>
  <c r="S14" i="25" s="1"/>
  <c r="R13" i="25"/>
  <c r="D13" i="25"/>
  <c r="S13" i="25" s="1"/>
  <c r="R12" i="25"/>
  <c r="D12" i="25"/>
  <c r="S12" i="25" s="1"/>
  <c r="R11" i="25"/>
  <c r="D11" i="25"/>
  <c r="S11" i="25" s="1"/>
  <c r="R10" i="25"/>
  <c r="D10" i="25"/>
  <c r="S10" i="25" s="1"/>
  <c r="R9" i="25"/>
  <c r="D9" i="25"/>
  <c r="S9" i="25" s="1"/>
  <c r="R8" i="25"/>
  <c r="D8" i="25"/>
  <c r="S8" i="25" s="1"/>
  <c r="R7" i="25"/>
  <c r="D7" i="25"/>
  <c r="S7" i="25" s="1"/>
  <c r="R6" i="25"/>
  <c r="D6" i="25"/>
  <c r="S6" i="25" s="1"/>
  <c r="R5" i="25"/>
  <c r="D5" i="25"/>
  <c r="S5" i="25" s="1"/>
  <c r="R4" i="25"/>
  <c r="D4" i="25"/>
  <c r="S4" i="25" s="1"/>
  <c r="R3" i="25"/>
  <c r="D3" i="25"/>
  <c r="S3" i="25" s="1"/>
  <c r="R45" i="24"/>
  <c r="D45" i="24"/>
  <c r="S45" i="24" s="1"/>
  <c r="R44" i="24"/>
  <c r="D44" i="24"/>
  <c r="S44" i="24" s="1"/>
  <c r="R43" i="24"/>
  <c r="D43" i="24"/>
  <c r="S43" i="24" s="1"/>
  <c r="R42" i="24"/>
  <c r="D42" i="24"/>
  <c r="S42" i="24" s="1"/>
  <c r="R41" i="24"/>
  <c r="D41" i="24"/>
  <c r="S41" i="24" s="1"/>
  <c r="R40" i="24"/>
  <c r="D40" i="24"/>
  <c r="S40" i="24" s="1"/>
  <c r="R39" i="24"/>
  <c r="D39" i="24"/>
  <c r="S39" i="24" s="1"/>
  <c r="R38" i="24"/>
  <c r="D38" i="24"/>
  <c r="S38" i="24" s="1"/>
  <c r="R37" i="24"/>
  <c r="D37" i="24"/>
  <c r="S37" i="24" s="1"/>
  <c r="R36" i="24"/>
  <c r="D36" i="24"/>
  <c r="S36" i="24" s="1"/>
  <c r="S35" i="24"/>
  <c r="R35" i="24"/>
  <c r="D35" i="24"/>
  <c r="R34" i="24"/>
  <c r="D34" i="24"/>
  <c r="S34" i="24" s="1"/>
  <c r="R33" i="24"/>
  <c r="D33" i="24"/>
  <c r="S33" i="24" s="1"/>
  <c r="S32" i="24"/>
  <c r="R32" i="24"/>
  <c r="D32" i="24"/>
  <c r="R31" i="24"/>
  <c r="D31" i="24"/>
  <c r="S31" i="24" s="1"/>
  <c r="R30" i="24"/>
  <c r="D30" i="24"/>
  <c r="S30" i="24" s="1"/>
  <c r="R29" i="24"/>
  <c r="D29" i="24"/>
  <c r="S29" i="24" s="1"/>
  <c r="R28" i="24"/>
  <c r="D28" i="24"/>
  <c r="S28" i="24" s="1"/>
  <c r="R27" i="24"/>
  <c r="D27" i="24"/>
  <c r="S27" i="24" s="1"/>
  <c r="R26" i="24"/>
  <c r="D26" i="24"/>
  <c r="S26" i="24" s="1"/>
  <c r="S25" i="24"/>
  <c r="R25" i="24"/>
  <c r="D25" i="24"/>
  <c r="R24" i="24"/>
  <c r="D24" i="24"/>
  <c r="S24" i="24" s="1"/>
  <c r="R23" i="24"/>
  <c r="D23" i="24"/>
  <c r="S23" i="24" s="1"/>
  <c r="R22" i="24"/>
  <c r="D22" i="24"/>
  <c r="S22" i="24" s="1"/>
  <c r="R21" i="24"/>
  <c r="D21" i="24"/>
  <c r="S21" i="24" s="1"/>
  <c r="S20" i="24"/>
  <c r="R20" i="24"/>
  <c r="R19" i="24"/>
  <c r="D19" i="24"/>
  <c r="S19" i="24" s="1"/>
  <c r="R18" i="24"/>
  <c r="D18" i="24"/>
  <c r="S18" i="24" s="1"/>
  <c r="R17" i="24"/>
  <c r="D17" i="24"/>
  <c r="S17" i="24" s="1"/>
  <c r="R16" i="24"/>
  <c r="D16" i="24"/>
  <c r="S16" i="24" s="1"/>
  <c r="R15" i="24"/>
  <c r="D15" i="24"/>
  <c r="S15" i="24" s="1"/>
  <c r="R14" i="24"/>
  <c r="D14" i="24"/>
  <c r="S14" i="24" s="1"/>
  <c r="R13" i="24"/>
  <c r="D13" i="24"/>
  <c r="S13" i="24" s="1"/>
  <c r="R12" i="24"/>
  <c r="D12" i="24"/>
  <c r="S12" i="24" s="1"/>
  <c r="R11" i="24"/>
  <c r="D11" i="24"/>
  <c r="S11" i="24" s="1"/>
  <c r="R10" i="24"/>
  <c r="D10" i="24"/>
  <c r="S10" i="24" s="1"/>
  <c r="R9" i="24"/>
  <c r="D9" i="24"/>
  <c r="S9" i="24" s="1"/>
  <c r="R8" i="24"/>
  <c r="D8" i="24"/>
  <c r="S8" i="24" s="1"/>
  <c r="R7" i="24"/>
  <c r="D7" i="24"/>
  <c r="S7" i="24" s="1"/>
  <c r="S6" i="24"/>
  <c r="R6" i="24"/>
  <c r="D6" i="24"/>
  <c r="R5" i="24"/>
  <c r="D5" i="24"/>
  <c r="S5" i="24" s="1"/>
  <c r="R4" i="24"/>
  <c r="D4" i="24"/>
  <c r="S4" i="24" s="1"/>
  <c r="R3" i="24"/>
  <c r="D3" i="24"/>
  <c r="S3" i="24" s="1"/>
  <c r="S45" i="23"/>
  <c r="D45" i="23"/>
  <c r="T45" i="23" s="1"/>
  <c r="S44" i="23"/>
  <c r="D44" i="23"/>
  <c r="T44" i="23" s="1"/>
  <c r="S43" i="23"/>
  <c r="D43" i="23"/>
  <c r="T43" i="23" s="1"/>
  <c r="S42" i="23"/>
  <c r="D42" i="23"/>
  <c r="T42" i="23" s="1"/>
  <c r="S41" i="23"/>
  <c r="D41" i="23"/>
  <c r="T41" i="23" s="1"/>
  <c r="S40" i="23"/>
  <c r="D40" i="23"/>
  <c r="T40" i="23" s="1"/>
  <c r="S39" i="23"/>
  <c r="D39" i="23"/>
  <c r="T39" i="23" s="1"/>
  <c r="S38" i="23"/>
  <c r="D38" i="23"/>
  <c r="T38" i="23" s="1"/>
  <c r="S37" i="23"/>
  <c r="D37" i="23"/>
  <c r="T37" i="23" s="1"/>
  <c r="S36" i="23"/>
  <c r="D36" i="23"/>
  <c r="T36" i="23" s="1"/>
  <c r="S35" i="23"/>
  <c r="D35" i="23"/>
  <c r="T35" i="23" s="1"/>
  <c r="S34" i="23"/>
  <c r="D34" i="23"/>
  <c r="T34" i="23" s="1"/>
  <c r="S33" i="23"/>
  <c r="D33" i="23"/>
  <c r="T33" i="23" s="1"/>
  <c r="T32" i="23"/>
  <c r="S32" i="23"/>
  <c r="D32" i="23"/>
  <c r="S31" i="23"/>
  <c r="D31" i="23"/>
  <c r="T31" i="23" s="1"/>
  <c r="S30" i="23"/>
  <c r="D30" i="23"/>
  <c r="T30" i="23" s="1"/>
  <c r="S29" i="23"/>
  <c r="D29" i="23"/>
  <c r="T29" i="23" s="1"/>
  <c r="S28" i="23"/>
  <c r="D28" i="23"/>
  <c r="T28" i="23" s="1"/>
  <c r="S27" i="23"/>
  <c r="D27" i="23"/>
  <c r="T27" i="23" s="1"/>
  <c r="S26" i="23"/>
  <c r="D26" i="23"/>
  <c r="T26" i="23" s="1"/>
  <c r="S25" i="23"/>
  <c r="D25" i="23"/>
  <c r="T25" i="23" s="1"/>
  <c r="S24" i="23"/>
  <c r="D24" i="23"/>
  <c r="T24" i="23" s="1"/>
  <c r="S23" i="23"/>
  <c r="D23" i="23"/>
  <c r="T23" i="23" s="1"/>
  <c r="S22" i="23"/>
  <c r="D22" i="23"/>
  <c r="T22" i="23" s="1"/>
  <c r="S21" i="23"/>
  <c r="D21" i="23"/>
  <c r="T21" i="23" s="1"/>
  <c r="T20" i="23"/>
  <c r="S20" i="23"/>
  <c r="S19" i="23"/>
  <c r="D19" i="23"/>
  <c r="T19" i="23" s="1"/>
  <c r="S18" i="23"/>
  <c r="D18" i="23"/>
  <c r="T18" i="23" s="1"/>
  <c r="S17" i="23"/>
  <c r="D17" i="23"/>
  <c r="T17" i="23" s="1"/>
  <c r="S16" i="23"/>
  <c r="D16" i="23"/>
  <c r="T16" i="23" s="1"/>
  <c r="S15" i="23"/>
  <c r="D15" i="23"/>
  <c r="T15" i="23" s="1"/>
  <c r="S14" i="23"/>
  <c r="D14" i="23"/>
  <c r="T14" i="23" s="1"/>
  <c r="S13" i="23"/>
  <c r="D13" i="23"/>
  <c r="T13" i="23" s="1"/>
  <c r="S12" i="23"/>
  <c r="D12" i="23"/>
  <c r="T12" i="23" s="1"/>
  <c r="S11" i="23"/>
  <c r="D11" i="23"/>
  <c r="T11" i="23" s="1"/>
  <c r="S10" i="23"/>
  <c r="D10" i="23"/>
  <c r="T10" i="23" s="1"/>
  <c r="S9" i="23"/>
  <c r="D9" i="23"/>
  <c r="T9" i="23" s="1"/>
  <c r="S8" i="23"/>
  <c r="D8" i="23"/>
  <c r="T8" i="23" s="1"/>
  <c r="S7" i="23"/>
  <c r="D7" i="23"/>
  <c r="T7" i="23" s="1"/>
  <c r="S6" i="23"/>
  <c r="D6" i="23"/>
  <c r="T6" i="23" s="1"/>
  <c r="T5" i="23"/>
  <c r="S5" i="23"/>
  <c r="D5" i="23"/>
  <c r="S4" i="23"/>
  <c r="D4" i="23"/>
  <c r="T4" i="23" s="1"/>
  <c r="S3" i="23"/>
  <c r="D3" i="23"/>
  <c r="T3" i="23" s="1"/>
  <c r="S45" i="21"/>
  <c r="D45" i="21"/>
  <c r="T45" i="21" s="1"/>
  <c r="S44" i="21"/>
  <c r="D44" i="21"/>
  <c r="T44" i="21" s="1"/>
  <c r="S43" i="21"/>
  <c r="D43" i="21"/>
  <c r="T43" i="21" s="1"/>
  <c r="S42" i="21"/>
  <c r="D42" i="21"/>
  <c r="T42" i="21" s="1"/>
  <c r="S41" i="21"/>
  <c r="D41" i="21"/>
  <c r="T41" i="21" s="1"/>
  <c r="S40" i="21"/>
  <c r="D40" i="21"/>
  <c r="T40" i="21" s="1"/>
  <c r="S39" i="21"/>
  <c r="D39" i="21"/>
  <c r="T39" i="21" s="1"/>
  <c r="S38" i="21"/>
  <c r="D38" i="21"/>
  <c r="T38" i="21" s="1"/>
  <c r="S37" i="21"/>
  <c r="D37" i="21"/>
  <c r="T37" i="21" s="1"/>
  <c r="S36" i="21"/>
  <c r="D36" i="21"/>
  <c r="T36" i="21" s="1"/>
  <c r="S35" i="21"/>
  <c r="D35" i="21"/>
  <c r="T35" i="21" s="1"/>
  <c r="S34" i="21"/>
  <c r="D34" i="21"/>
  <c r="T34" i="21" s="1"/>
  <c r="S33" i="21"/>
  <c r="D33" i="21"/>
  <c r="T33" i="21" s="1"/>
  <c r="S32" i="21"/>
  <c r="D32" i="21"/>
  <c r="T32" i="21" s="1"/>
  <c r="S31" i="21"/>
  <c r="D31" i="21"/>
  <c r="T31" i="21" s="1"/>
  <c r="S30" i="21"/>
  <c r="D30" i="21"/>
  <c r="T30" i="21" s="1"/>
  <c r="S29" i="21"/>
  <c r="D29" i="21"/>
  <c r="T29" i="21" s="1"/>
  <c r="S28" i="21"/>
  <c r="D28" i="21"/>
  <c r="T28" i="21" s="1"/>
  <c r="T27" i="21"/>
  <c r="S27" i="21"/>
  <c r="D27" i="21"/>
  <c r="S26" i="21"/>
  <c r="D26" i="21"/>
  <c r="T26" i="21" s="1"/>
  <c r="S25" i="21"/>
  <c r="D25" i="21"/>
  <c r="T25" i="21" s="1"/>
  <c r="S24" i="21"/>
  <c r="D24" i="21"/>
  <c r="T24" i="21" s="1"/>
  <c r="S23" i="21"/>
  <c r="D23" i="21"/>
  <c r="T23" i="21" s="1"/>
  <c r="S22" i="21"/>
  <c r="D22" i="21"/>
  <c r="T22" i="21" s="1"/>
  <c r="S21" i="21"/>
  <c r="D21" i="21"/>
  <c r="T21" i="21" s="1"/>
  <c r="T20" i="21"/>
  <c r="S20" i="21"/>
  <c r="S19" i="21"/>
  <c r="D19" i="21"/>
  <c r="T19" i="21" s="1"/>
  <c r="T18" i="21"/>
  <c r="S18" i="21"/>
  <c r="D18" i="21"/>
  <c r="S17" i="21"/>
  <c r="D17" i="21"/>
  <c r="T17" i="21" s="1"/>
  <c r="S16" i="21"/>
  <c r="D16" i="21"/>
  <c r="T16" i="21" s="1"/>
  <c r="S15" i="21"/>
  <c r="D15" i="21"/>
  <c r="T15" i="21" s="1"/>
  <c r="S14" i="21"/>
  <c r="D14" i="21"/>
  <c r="T14" i="21" s="1"/>
  <c r="S13" i="21"/>
  <c r="D13" i="21"/>
  <c r="T13" i="21" s="1"/>
  <c r="T12" i="21"/>
  <c r="S12" i="21"/>
  <c r="D12" i="21"/>
  <c r="S11" i="21"/>
  <c r="D11" i="21"/>
  <c r="T11" i="21" s="1"/>
  <c r="S10" i="21"/>
  <c r="D10" i="21"/>
  <c r="T10" i="21" s="1"/>
  <c r="S9" i="21"/>
  <c r="D9" i="21"/>
  <c r="T9" i="21" s="1"/>
  <c r="S8" i="21"/>
  <c r="D8" i="21"/>
  <c r="T8" i="21" s="1"/>
  <c r="S7" i="21"/>
  <c r="D7" i="21"/>
  <c r="T7" i="21" s="1"/>
  <c r="S6" i="21"/>
  <c r="D6" i="21"/>
  <c r="T6" i="21" s="1"/>
  <c r="S5" i="21"/>
  <c r="D5" i="21"/>
  <c r="T5" i="21" s="1"/>
  <c r="S4" i="21"/>
  <c r="D4" i="21"/>
  <c r="T4" i="21" s="1"/>
  <c r="S3" i="21"/>
  <c r="D3" i="21"/>
  <c r="T3" i="21" s="1"/>
  <c r="R45" i="19"/>
  <c r="D45" i="19"/>
  <c r="S45" i="19" s="1"/>
  <c r="R44" i="19"/>
  <c r="D44" i="19"/>
  <c r="S44" i="19" s="1"/>
  <c r="R43" i="19"/>
  <c r="D43" i="19"/>
  <c r="S43" i="19" s="1"/>
  <c r="R42" i="19"/>
  <c r="D42" i="19"/>
  <c r="S42" i="19" s="1"/>
  <c r="R41" i="19"/>
  <c r="D41" i="19"/>
  <c r="S41" i="19" s="1"/>
  <c r="R40" i="19"/>
  <c r="D40" i="19"/>
  <c r="S40" i="19" s="1"/>
  <c r="R39" i="19"/>
  <c r="D39" i="19"/>
  <c r="S39" i="19" s="1"/>
  <c r="R38" i="19"/>
  <c r="D38" i="19"/>
  <c r="S38" i="19" s="1"/>
  <c r="R37" i="19"/>
  <c r="D37" i="19"/>
  <c r="S37" i="19" s="1"/>
  <c r="R36" i="19"/>
  <c r="D36" i="19"/>
  <c r="S36" i="19" s="1"/>
  <c r="R35" i="19"/>
  <c r="D35" i="19"/>
  <c r="S35" i="19" s="1"/>
  <c r="R34" i="19"/>
  <c r="D34" i="19"/>
  <c r="S34" i="19" s="1"/>
  <c r="R33" i="19"/>
  <c r="D33" i="19"/>
  <c r="S33" i="19" s="1"/>
  <c r="R32" i="19"/>
  <c r="D32" i="19"/>
  <c r="S32" i="19" s="1"/>
  <c r="R31" i="19"/>
  <c r="D31" i="19"/>
  <c r="S31" i="19" s="1"/>
  <c r="R30" i="19"/>
  <c r="D30" i="19"/>
  <c r="S30" i="19" s="1"/>
  <c r="R29" i="19"/>
  <c r="D29" i="19"/>
  <c r="S29" i="19" s="1"/>
  <c r="R28" i="19"/>
  <c r="D28" i="19"/>
  <c r="S28" i="19" s="1"/>
  <c r="R27" i="19"/>
  <c r="D27" i="19"/>
  <c r="S27" i="19" s="1"/>
  <c r="R26" i="19"/>
  <c r="D26" i="19"/>
  <c r="S26" i="19" s="1"/>
  <c r="R25" i="19"/>
  <c r="D25" i="19"/>
  <c r="S25" i="19" s="1"/>
  <c r="R24" i="19"/>
  <c r="D24" i="19"/>
  <c r="S24" i="19" s="1"/>
  <c r="R23" i="19"/>
  <c r="D23" i="19"/>
  <c r="S23" i="19" s="1"/>
  <c r="S22" i="19"/>
  <c r="R22" i="19"/>
  <c r="D22" i="19"/>
  <c r="R21" i="19"/>
  <c r="D21" i="19"/>
  <c r="S21" i="19" s="1"/>
  <c r="S20" i="19"/>
  <c r="R20" i="19"/>
  <c r="S19" i="19"/>
  <c r="R19" i="19"/>
  <c r="D19" i="19"/>
  <c r="R18" i="19"/>
  <c r="D18" i="19"/>
  <c r="S18" i="19" s="1"/>
  <c r="R17" i="19"/>
  <c r="D17" i="19"/>
  <c r="S17" i="19" s="1"/>
  <c r="S16" i="19"/>
  <c r="R16" i="19"/>
  <c r="D16" i="19"/>
  <c r="R15" i="19"/>
  <c r="D15" i="19"/>
  <c r="S15" i="19" s="1"/>
  <c r="R14" i="19"/>
  <c r="D14" i="19"/>
  <c r="S14" i="19" s="1"/>
  <c r="R13" i="19"/>
  <c r="D13" i="19"/>
  <c r="S13" i="19" s="1"/>
  <c r="R12" i="19"/>
  <c r="D12" i="19"/>
  <c r="S12" i="19" s="1"/>
  <c r="R11" i="19"/>
  <c r="D11" i="19"/>
  <c r="S11" i="19" s="1"/>
  <c r="R10" i="19"/>
  <c r="D10" i="19"/>
  <c r="S10" i="19" s="1"/>
  <c r="R9" i="19"/>
  <c r="D9" i="19"/>
  <c r="S9" i="19" s="1"/>
  <c r="R8" i="19"/>
  <c r="D8" i="19"/>
  <c r="S8" i="19" s="1"/>
  <c r="R7" i="19"/>
  <c r="D7" i="19"/>
  <c r="S7" i="19" s="1"/>
  <c r="R6" i="19"/>
  <c r="D6" i="19"/>
  <c r="S6" i="19" s="1"/>
  <c r="R5" i="19"/>
  <c r="D5" i="19"/>
  <c r="S5" i="19" s="1"/>
  <c r="R4" i="19"/>
  <c r="D4" i="19"/>
  <c r="S4" i="19" s="1"/>
  <c r="R3" i="19"/>
  <c r="D3" i="19"/>
  <c r="S3" i="19" s="1"/>
  <c r="R24" i="18"/>
  <c r="D24" i="18"/>
  <c r="S24" i="18" s="1"/>
  <c r="R23" i="18"/>
  <c r="D23" i="18"/>
  <c r="S23" i="18" s="1"/>
  <c r="S22" i="18"/>
  <c r="R22" i="18"/>
  <c r="D22" i="18"/>
  <c r="R21" i="18"/>
  <c r="D21" i="18"/>
  <c r="S21" i="18" s="1"/>
  <c r="S20" i="18"/>
  <c r="R20" i="18"/>
  <c r="R19" i="18"/>
  <c r="D19" i="18"/>
  <c r="S19" i="18" s="1"/>
  <c r="R18" i="18"/>
  <c r="D18" i="18"/>
  <c r="S18" i="18" s="1"/>
  <c r="S17" i="18"/>
  <c r="R17" i="18"/>
  <c r="D17" i="18"/>
  <c r="R16" i="18"/>
  <c r="D16" i="18"/>
  <c r="S16" i="18" s="1"/>
  <c r="R15" i="18"/>
  <c r="D15" i="18"/>
  <c r="S15" i="18" s="1"/>
  <c r="R14" i="18"/>
  <c r="D14" i="18"/>
  <c r="S14" i="18" s="1"/>
  <c r="R13" i="18"/>
  <c r="D13" i="18"/>
  <c r="S13" i="18" s="1"/>
  <c r="R12" i="18"/>
  <c r="D12" i="18"/>
  <c r="S12" i="18" s="1"/>
  <c r="R11" i="18"/>
  <c r="D11" i="18"/>
  <c r="S11" i="18" s="1"/>
  <c r="R10" i="18"/>
  <c r="D10" i="18"/>
  <c r="S10" i="18" s="1"/>
  <c r="R9" i="18"/>
  <c r="D9" i="18"/>
  <c r="S9" i="18" s="1"/>
  <c r="R8" i="18"/>
  <c r="D8" i="18"/>
  <c r="S8" i="18" s="1"/>
  <c r="R7" i="18"/>
  <c r="D7" i="18"/>
  <c r="S7" i="18" s="1"/>
  <c r="R6" i="18"/>
  <c r="D6" i="18"/>
  <c r="S6" i="18" s="1"/>
  <c r="R5" i="18"/>
  <c r="D5" i="18"/>
  <c r="S5" i="18" s="1"/>
  <c r="S4" i="18"/>
  <c r="R4" i="18"/>
  <c r="D4" i="18"/>
  <c r="R3" i="18"/>
  <c r="D3" i="18"/>
  <c r="S3" i="18" s="1"/>
  <c r="H1" i="18"/>
  <c r="Q1" i="18" s="1"/>
  <c r="D45" i="17"/>
  <c r="AT45" i="17" s="1"/>
  <c r="D44" i="17"/>
  <c r="AT44" i="17" s="1"/>
  <c r="D43" i="17"/>
  <c r="AT43" i="17" s="1"/>
  <c r="D42" i="17"/>
  <c r="AT42" i="17" s="1"/>
  <c r="D41" i="17"/>
  <c r="AT41" i="17" s="1"/>
  <c r="D40" i="17"/>
  <c r="AT40" i="17" s="1"/>
  <c r="D39" i="17"/>
  <c r="AT39" i="17" s="1"/>
  <c r="D38" i="17"/>
  <c r="AT38" i="17" s="1"/>
  <c r="D37" i="17"/>
  <c r="AT37" i="17" s="1"/>
  <c r="D36" i="17"/>
  <c r="AT36" i="17" s="1"/>
  <c r="D35" i="17"/>
  <c r="AT35" i="17" s="1"/>
  <c r="D34" i="17"/>
  <c r="D33" i="17"/>
  <c r="AT33" i="17" s="1"/>
  <c r="D32" i="17"/>
  <c r="AT32" i="17" s="1"/>
  <c r="D31" i="17"/>
  <c r="AT31" i="17" s="1"/>
  <c r="D30" i="17"/>
  <c r="AT30" i="17" s="1"/>
  <c r="D29" i="17"/>
  <c r="AT29" i="17" s="1"/>
  <c r="D28" i="17"/>
  <c r="AT28" i="17" s="1"/>
  <c r="D27" i="17"/>
  <c r="AT27" i="17" s="1"/>
  <c r="D26" i="17"/>
  <c r="AT26" i="17" s="1"/>
  <c r="D25" i="17"/>
  <c r="AT25" i="17" s="1"/>
  <c r="D24" i="17"/>
  <c r="AT24" i="17" s="1"/>
  <c r="D23" i="17"/>
  <c r="AT23" i="17" s="1"/>
  <c r="D22" i="17"/>
  <c r="AT22" i="17" s="1"/>
  <c r="D21" i="17"/>
  <c r="AT21" i="17" s="1"/>
  <c r="D19" i="17"/>
  <c r="AT19" i="17" s="1"/>
  <c r="D18" i="17"/>
  <c r="AT18" i="17" s="1"/>
  <c r="D17" i="17"/>
  <c r="AT17" i="17" s="1"/>
  <c r="D16" i="17"/>
  <c r="AT16" i="17" s="1"/>
  <c r="D15" i="17"/>
  <c r="AT15" i="17" s="1"/>
  <c r="D14" i="17"/>
  <c r="AT14" i="17" s="1"/>
  <c r="D13" i="17"/>
  <c r="AT13" i="17" s="1"/>
  <c r="D12" i="17"/>
  <c r="AT12" i="17" s="1"/>
  <c r="D11" i="17"/>
  <c r="AT11" i="17" s="1"/>
  <c r="D10" i="17"/>
  <c r="AT10" i="17" s="1"/>
  <c r="D9" i="17"/>
  <c r="AT9" i="17" s="1"/>
  <c r="D8" i="17"/>
  <c r="AT8" i="17" s="1"/>
  <c r="D7" i="17"/>
  <c r="AT7" i="17" s="1"/>
  <c r="D6" i="17"/>
  <c r="AT6" i="17" s="1"/>
  <c r="D5" i="17"/>
  <c r="AT5" i="17" s="1"/>
  <c r="D4" i="17"/>
  <c r="AT4" i="17" s="1"/>
  <c r="D3" i="17"/>
  <c r="AT3" i="17" s="1"/>
  <c r="AS45" i="17"/>
  <c r="AS44" i="17"/>
  <c r="AS43" i="17"/>
  <c r="AS42" i="17"/>
  <c r="AS41" i="17"/>
  <c r="AS40" i="17"/>
  <c r="AS39" i="17"/>
  <c r="AS38" i="17"/>
  <c r="AS37" i="17"/>
  <c r="AS36" i="17"/>
  <c r="AS35" i="17"/>
  <c r="AT34" i="17"/>
  <c r="AS34" i="17"/>
  <c r="AS33" i="17"/>
  <c r="AS32" i="17"/>
  <c r="AS31" i="17"/>
  <c r="AS30" i="17"/>
  <c r="AS29" i="17"/>
  <c r="AS28" i="17"/>
  <c r="AS27" i="17"/>
  <c r="AS26" i="17"/>
  <c r="AS25" i="17"/>
  <c r="AS24" i="17"/>
  <c r="AS23" i="17"/>
  <c r="AS22" i="17"/>
  <c r="AS21" i="17"/>
  <c r="AT20" i="17"/>
  <c r="AS20" i="17"/>
  <c r="AS19" i="17"/>
  <c r="AS18" i="17"/>
  <c r="AS17" i="17"/>
  <c r="AS16" i="17"/>
  <c r="AS15" i="17"/>
  <c r="AS14" i="17"/>
  <c r="AS13" i="17"/>
  <c r="AS12" i="17"/>
  <c r="AS11" i="17"/>
  <c r="AS10" i="17"/>
  <c r="AS9" i="17"/>
  <c r="AS8" i="17"/>
  <c r="AS7" i="17"/>
  <c r="AS6" i="17"/>
  <c r="AS5" i="17"/>
  <c r="AS4" i="17"/>
  <c r="AS3" i="17"/>
  <c r="H1" i="17"/>
  <c r="AR1" i="17" s="1"/>
  <c r="AJ1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Aleksandra Vähi</author>
    <author>%username%</author>
  </authors>
  <commentList>
    <comment ref="O11" authorId="0" shapeId="0" xr:uid="{9805CB33-5F68-4458-951F-EA85F45CCEDC}">
      <text>
        <r>
          <rPr>
            <sz val="11"/>
            <color theme="1"/>
            <rFont val="Calibri"/>
            <family val="2"/>
            <charset val="186"/>
            <scheme val="minor"/>
          </rPr>
          <t xml:space="preserve">Aleksandra Vähi:
Eirata akrediteerimise toimumist ja panna tunnid peale. Kui selgub mingisugune ajakava, kuhu nt mind vaja on, siis teeme vajadusel tunniplaani muudatusi. </t>
        </r>
      </text>
    </comment>
    <comment ref="N34" authorId="1" shapeId="0" xr:uid="{847FB022-6DBC-4FFC-BF7A-B9372E820AD1}">
      <text>
        <r>
          <rPr>
            <b/>
            <sz val="9"/>
            <color indexed="81"/>
            <rFont val="Tahoma"/>
            <family val="2"/>
            <charset val="186"/>
          </rPr>
          <t>150 tundi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N36" authorId="1" shapeId="0" xr:uid="{0B62469F-B902-40F5-8AEC-0180BCAA0556}">
      <text>
        <r>
          <rPr>
            <b/>
            <sz val="9"/>
            <color indexed="81"/>
            <rFont val="Tahoma"/>
            <family val="2"/>
            <charset val="186"/>
          </rPr>
          <t>150 tundi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%username%</author>
  </authors>
  <commentList>
    <comment ref="J34" authorId="0" shapeId="0" xr:uid="{F158A43E-8740-43E1-8786-484C7C4978E9}">
      <text>
        <r>
          <rPr>
            <b/>
            <sz val="9"/>
            <color indexed="81"/>
            <rFont val="Tahoma"/>
            <family val="2"/>
            <charset val="186"/>
          </rPr>
          <t>150 tundi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36" authorId="0" shapeId="0" xr:uid="{6D48171B-FB43-45C2-A785-DC290C5B3CB2}">
      <text>
        <r>
          <rPr>
            <b/>
            <sz val="9"/>
            <color indexed="81"/>
            <rFont val="Tahoma"/>
            <family val="2"/>
            <charset val="186"/>
          </rPr>
          <t>150 tundi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%username%</author>
  </authors>
  <commentList>
    <comment ref="H34" authorId="0" shapeId="0" xr:uid="{52E70F38-9C5F-475C-B83A-34FCC25795E6}">
      <text>
        <r>
          <rPr>
            <b/>
            <sz val="9"/>
            <color indexed="81"/>
            <rFont val="Tahoma"/>
            <family val="2"/>
            <charset val="186"/>
          </rPr>
          <t>150 tundi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36" authorId="0" shapeId="0" xr:uid="{50699362-FF13-4721-8B14-ED09E17A67D5}">
      <text>
        <r>
          <rPr>
            <b/>
            <sz val="9"/>
            <color indexed="81"/>
            <rFont val="Tahoma"/>
            <family val="2"/>
            <charset val="186"/>
          </rPr>
          <t>150 tundi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<sst xmlns="http://schemas.openxmlformats.org/spreadsheetml/2006/main" count="3407" uniqueCount="183">
  <si>
    <t>Värvide tähendus õppetöögraafikus</t>
  </si>
  <si>
    <t>Koolis</t>
  </si>
  <si>
    <t>Õppetöönädal, kuid tunde ei toimu</t>
  </si>
  <si>
    <t>Iseseisev töö</t>
  </si>
  <si>
    <t>Õppepraktika</t>
  </si>
  <si>
    <t>Kursuste tähised tähendus</t>
  </si>
  <si>
    <t>HTT25/HT25</t>
  </si>
  <si>
    <t>hooldustöötaja 2. kursus</t>
  </si>
  <si>
    <t>HT26Narva</t>
  </si>
  <si>
    <t>hooldustöötaja 1. kursus Narva õppegrupp</t>
  </si>
  <si>
    <t>HTT26/HT26</t>
  </si>
  <si>
    <t>hooldustöötaja 1. kursus</t>
  </si>
  <si>
    <t>MA25</t>
  </si>
  <si>
    <t>masöör 2. kursus</t>
  </si>
  <si>
    <t>MA26</t>
  </si>
  <si>
    <t>masöör 1. kursus</t>
  </si>
  <si>
    <t>PODO25</t>
  </si>
  <si>
    <t>podoloog 2. kursus</t>
  </si>
  <si>
    <t>PODO26</t>
  </si>
  <si>
    <t>podoloog 1. kursus</t>
  </si>
  <si>
    <t>EMT26</t>
  </si>
  <si>
    <t>erakorralise meditsiini tehnik 1. kursus</t>
  </si>
  <si>
    <t>EMT25PRÕM</t>
  </si>
  <si>
    <t>erakorralise meditsiini tehnik 1. kursus PPA õppegrupp</t>
  </si>
  <si>
    <t>LH26/LHT26</t>
  </si>
  <si>
    <t>lapsehoidja 1. kursus</t>
  </si>
  <si>
    <t>LH26Narva</t>
  </si>
  <si>
    <t>lapsehoidja 1. kursus Narva õppegrupp</t>
  </si>
  <si>
    <t>LHJ26</t>
  </si>
  <si>
    <t>lapsehoidja jätkuõppe kursus</t>
  </si>
  <si>
    <t>TJ26</t>
  </si>
  <si>
    <t>tegevusjuhendaja 1. kursus</t>
  </si>
  <si>
    <t>ÕPPEAASTA 2026/27</t>
  </si>
  <si>
    <t>KN</t>
  </si>
  <si>
    <t>algus</t>
  </si>
  <si>
    <t>lõpp</t>
  </si>
  <si>
    <t>Sündmus</t>
  </si>
  <si>
    <t>HT???</t>
  </si>
  <si>
    <t>EMTPRÕM</t>
  </si>
  <si>
    <t>LH26</t>
  </si>
  <si>
    <t>TJ23t/TJT23t</t>
  </si>
  <si>
    <t>ÕN</t>
  </si>
  <si>
    <t xml:space="preserve">I semester </t>
  </si>
  <si>
    <t>35</t>
  </si>
  <si>
    <t>36</t>
  </si>
  <si>
    <r>
      <t xml:space="preserve">Õppeaasta avaaktus </t>
    </r>
    <r>
      <rPr>
        <sz val="9"/>
        <color rgb="FFFF0000"/>
        <rFont val="Calibri"/>
        <family val="2"/>
        <charset val="186"/>
        <scheme val="minor"/>
      </rPr>
      <t>31.08 kell 12.00-13.00</t>
    </r>
  </si>
  <si>
    <r>
      <rPr>
        <b/>
        <u/>
        <sz val="11"/>
        <color rgb="FFFF0000"/>
        <rFont val="Calibri"/>
        <family val="2"/>
        <charset val="186"/>
        <scheme val="minor"/>
      </rPr>
      <t>E</t>
    </r>
    <r>
      <rPr>
        <b/>
        <sz val="11"/>
        <color rgb="FFFFFF00"/>
        <rFont val="Calibri"/>
        <family val="2"/>
        <charset val="186"/>
        <scheme val="minor"/>
      </rPr>
      <t>,</t>
    </r>
    <r>
      <rPr>
        <b/>
        <sz val="11"/>
        <color theme="0"/>
        <rFont val="Calibri"/>
        <family val="2"/>
        <charset val="186"/>
        <scheme val="minor"/>
      </rPr>
      <t>K</t>
    </r>
  </si>
  <si>
    <t>E-K</t>
  </si>
  <si>
    <t>E,T Tartus</t>
  </si>
  <si>
    <t>ÕP periood I EMO/Kiirabi 01.06.-28.08.2026; ÕP periood II EMO/Kiirabi 31.08.-27.11.2026</t>
  </si>
  <si>
    <r>
      <rPr>
        <b/>
        <sz val="11"/>
        <color rgb="FFFF0000"/>
        <rFont val="Calibri"/>
        <family val="2"/>
        <charset val="186"/>
        <scheme val="minor"/>
      </rPr>
      <t>K(Tartus)</t>
    </r>
    <r>
      <rPr>
        <sz val="11"/>
        <color theme="0"/>
        <rFont val="Calibri"/>
        <family val="2"/>
        <charset val="186"/>
        <scheme val="minor"/>
      </rPr>
      <t>-R</t>
    </r>
  </si>
  <si>
    <t>K-R</t>
  </si>
  <si>
    <t>1</t>
  </si>
  <si>
    <t>37</t>
  </si>
  <si>
    <t xml:space="preserve"> N.10.09. ÕA avasündmus alates kell 18.00</t>
  </si>
  <si>
    <t>K-N</t>
  </si>
  <si>
    <t>K</t>
  </si>
  <si>
    <t>Praktika I</t>
  </si>
  <si>
    <t>2</t>
  </si>
  <si>
    <t>38</t>
  </si>
  <si>
    <t>K 16.09.2026 õppekäik Tallinn</t>
  </si>
  <si>
    <t>ÕP2 Kiirabis 10EKAP/ 150H</t>
  </si>
  <si>
    <t>3</t>
  </si>
  <si>
    <t>39</t>
  </si>
  <si>
    <t>NB N.26.09.rebastele alates kell 16.00</t>
  </si>
  <si>
    <t>T-K</t>
  </si>
  <si>
    <t>ÕP1 EMO 10EKAP/ 150h</t>
  </si>
  <si>
    <t>Praktika II ÕP kliendi juhendamine 9EKAP/156h</t>
  </si>
  <si>
    <t>4</t>
  </si>
  <si>
    <t>40</t>
  </si>
  <si>
    <r>
      <rPr>
        <b/>
        <sz val="11"/>
        <color rgb="FFFF0000"/>
        <rFont val="Calibri"/>
        <family val="2"/>
        <charset val="186"/>
        <scheme val="minor"/>
      </rPr>
      <t>E</t>
    </r>
    <r>
      <rPr>
        <sz val="11"/>
        <color theme="1"/>
        <rFont val="Calibri"/>
        <family val="2"/>
        <charset val="186"/>
        <scheme val="minor"/>
      </rPr>
      <t>-K</t>
    </r>
  </si>
  <si>
    <t>5</t>
  </si>
  <si>
    <t>41</t>
  </si>
  <si>
    <t>K, N</t>
  </si>
  <si>
    <t>ÕP kliendi juhendamine 9EKAP/156h</t>
  </si>
  <si>
    <t>6</t>
  </si>
  <si>
    <t>42</t>
  </si>
  <si>
    <t>Karjääripäev T.13.10. kell 12-14</t>
  </si>
  <si>
    <t>7</t>
  </si>
  <si>
    <t>43</t>
  </si>
  <si>
    <t>T20.10.-N22.10 IA hindamine</t>
  </si>
  <si>
    <t>8</t>
  </si>
  <si>
    <t>44</t>
  </si>
  <si>
    <t>E</t>
  </si>
  <si>
    <t>9</t>
  </si>
  <si>
    <t>45</t>
  </si>
  <si>
    <t>ÕP1 Terve laps 7EKAP/120h</t>
  </si>
  <si>
    <t>10</t>
  </si>
  <si>
    <t>46</t>
  </si>
  <si>
    <t>ÕP3 Koduteenus 100h</t>
  </si>
  <si>
    <t>11</t>
  </si>
  <si>
    <t>47</t>
  </si>
  <si>
    <r>
      <t xml:space="preserve">Aastapäeva Aktus </t>
    </r>
    <r>
      <rPr>
        <sz val="8"/>
        <color rgb="FFFF0000"/>
        <rFont val="Calibri"/>
        <family val="2"/>
        <charset val="186"/>
        <scheme val="minor"/>
      </rPr>
      <t>K 18.11.  19.11 konverents, 20.11 aastapäevapid</t>
    </r>
    <r>
      <rPr>
        <sz val="8"/>
        <color theme="1"/>
        <rFont val="Calibri"/>
        <family val="2"/>
        <charset val="186"/>
        <scheme val="minor"/>
      </rPr>
      <t>u</t>
    </r>
  </si>
  <si>
    <t>ÕP II Ravimassaaži prax  10 EKAP  praktika 120h</t>
  </si>
  <si>
    <t>ÕP II Diagnoosipõhine 150h</t>
  </si>
  <si>
    <t>Sõja-ja meditsiinikatastroof</t>
  </si>
  <si>
    <t>12</t>
  </si>
  <si>
    <t>48</t>
  </si>
  <si>
    <r>
      <t>E,</t>
    </r>
    <r>
      <rPr>
        <b/>
        <sz val="11"/>
        <color rgb="FFFF0000"/>
        <rFont val="Calibri"/>
        <family val="2"/>
        <charset val="186"/>
        <scheme val="minor"/>
      </rPr>
      <t>T</t>
    </r>
    <r>
      <rPr>
        <sz val="11"/>
        <color theme="1"/>
        <rFont val="Calibri"/>
        <family val="2"/>
        <charset val="186"/>
        <scheme val="minor"/>
      </rPr>
      <t>,K</t>
    </r>
  </si>
  <si>
    <t>ÕP II Ravimassaaži prax 10 EKAP</t>
  </si>
  <si>
    <t>ÕP1 kliendi hindamine 98h</t>
  </si>
  <si>
    <t>13</t>
  </si>
  <si>
    <t>49</t>
  </si>
  <si>
    <t>14</t>
  </si>
  <si>
    <t>50</t>
  </si>
  <si>
    <t>15</t>
  </si>
  <si>
    <t>51</t>
  </si>
  <si>
    <t>ÕPII Diagnoosipõhine 10 EKAP</t>
  </si>
  <si>
    <t>16</t>
  </si>
  <si>
    <t>52/53</t>
  </si>
  <si>
    <t xml:space="preserve">                                           TALVEVAHEAEG                                                                                        TALVEVAHEAEG                                                                 TALVEVAHEAEG                                                                                                             TALVEVAHEAEG                                                                              TALVEVAHEAEG                    TALVEVAHEAEG                TALVEVAHEAEG                                                                                                                                                                                         </t>
  </si>
  <si>
    <t xml:space="preserve">TALVEVAHEAEG       </t>
  </si>
  <si>
    <t>ÕP II Diagnoosipõhine 10 EKAP</t>
  </si>
  <si>
    <t>R</t>
  </si>
  <si>
    <t>17</t>
  </si>
  <si>
    <t>E-N</t>
  </si>
  <si>
    <r>
      <rPr>
        <b/>
        <sz val="7.5"/>
        <color theme="1"/>
        <rFont val="Calibri"/>
        <family val="2"/>
        <charset val="186"/>
        <scheme val="minor"/>
      </rPr>
      <t>E konsultatsioon</t>
    </r>
    <r>
      <rPr>
        <b/>
        <sz val="7.5"/>
        <color rgb="FFFF0000"/>
        <rFont val="Calibri"/>
        <family val="2"/>
        <charset val="186"/>
        <scheme val="minor"/>
      </rPr>
      <t xml:space="preserve"> K13.01.2027</t>
    </r>
  </si>
  <si>
    <t>Lõpueksam</t>
  </si>
  <si>
    <t>18</t>
  </si>
  <si>
    <t>T19.01.2027</t>
  </si>
  <si>
    <t>N.23.01.2026</t>
  </si>
  <si>
    <t>19</t>
  </si>
  <si>
    <t xml:space="preserve"> LÕPUAKTUS 28.01.2027  (või kell 11 ja 14)    Sügissemestri lõpp 31.01.2027                                                                                                                                          </t>
  </si>
  <si>
    <t>LÕPUAKTUS 28.01.2027</t>
  </si>
  <si>
    <t xml:space="preserve">Sügissemestri lõpp 31.01.2027           </t>
  </si>
  <si>
    <t xml:space="preserve"> LÕPUAKTUS 28.01.2027  (või kell 11 ja 14)    Sügissemestri lõpp 31.01.2027    </t>
  </si>
  <si>
    <t>LÕPUAKTUS 31.01.2026</t>
  </si>
  <si>
    <t>20</t>
  </si>
  <si>
    <t xml:space="preserve">II semester </t>
  </si>
  <si>
    <t xml:space="preserve">Kevadsemestri algus/ avaaktus 01.02.2027 </t>
  </si>
  <si>
    <t>E (Tartus)</t>
  </si>
  <si>
    <t>21</t>
  </si>
  <si>
    <t>ÕP2 kliendi juhendamine 156h</t>
  </si>
  <si>
    <t>22</t>
  </si>
  <si>
    <r>
      <t>E,</t>
    </r>
    <r>
      <rPr>
        <b/>
        <sz val="11"/>
        <color rgb="FFFF0000"/>
        <rFont val="Calibri"/>
        <family val="2"/>
        <charset val="186"/>
        <scheme val="minor"/>
      </rPr>
      <t>T</t>
    </r>
    <r>
      <rPr>
        <b/>
        <sz val="11"/>
        <color theme="1"/>
        <rFont val="Calibri"/>
        <family val="2"/>
        <charset val="186"/>
        <scheme val="minor"/>
      </rPr>
      <t>,K</t>
    </r>
  </si>
  <si>
    <t>23</t>
  </si>
  <si>
    <r>
      <rPr>
        <b/>
        <sz val="10"/>
        <color rgb="FFFF0000"/>
        <rFont val="Calibri"/>
      </rPr>
      <t>EV aastapäev KOMAPÄEVAL,</t>
    </r>
    <r>
      <rPr>
        <sz val="10"/>
        <color rgb="FFFF0000"/>
        <rFont val="Calibri"/>
      </rPr>
      <t xml:space="preserve">  T. 23.02 avatud uste päev</t>
    </r>
  </si>
  <si>
    <t>E-T</t>
  </si>
  <si>
    <t>24</t>
  </si>
  <si>
    <t>25</t>
  </si>
  <si>
    <t>ÕP2 Kiirabis 10EKAP 150H</t>
  </si>
  <si>
    <t>ÕP2 Erivajadusega laps 8EKAP/140h VP</t>
  </si>
  <si>
    <t>ÕP2 Erivajadusega laps 8EKAP/140h</t>
  </si>
  <si>
    <t>ÕP Erivajadusega laps 8EKAP/140h</t>
  </si>
  <si>
    <t>26</t>
  </si>
  <si>
    <r>
      <t>E-</t>
    </r>
    <r>
      <rPr>
        <b/>
        <sz val="11"/>
        <color rgb="FFFF0000"/>
        <rFont val="Calibri"/>
        <family val="2"/>
        <charset val="186"/>
        <scheme val="minor"/>
      </rPr>
      <t>K</t>
    </r>
  </si>
  <si>
    <t>27</t>
  </si>
  <si>
    <t>26.03.2027 Suur reede</t>
  </si>
  <si>
    <t>28</t>
  </si>
  <si>
    <t>Tervishoiu- või hoole- kandeasutuse praktika,  200h</t>
  </si>
  <si>
    <t>T-N</t>
  </si>
  <si>
    <t>29</t>
  </si>
  <si>
    <t>Praktika 1,  200h</t>
  </si>
  <si>
    <t>ÕP Tervishoiuasutuses 10 EKAP</t>
  </si>
  <si>
    <t>III Lõpupraktika 60h koolis ja väljaspool kooli Eestis (120h)</t>
  </si>
  <si>
    <t>III Lõpupraktika 150h/ koolis 30h</t>
  </si>
  <si>
    <t>ÕP2/ Välispraktika 90h</t>
  </si>
  <si>
    <t>Sõja-ja meditsiinikataroof</t>
  </si>
  <si>
    <t>30</t>
  </si>
  <si>
    <t>ÕP2 Kiirabis 10EKAP/VÄLIS</t>
  </si>
  <si>
    <t>31</t>
  </si>
  <si>
    <t>32</t>
  </si>
  <si>
    <t>III Lõpupraktika Eestis ja välismaal 120h</t>
  </si>
  <si>
    <t>III Lõpupraktika / VÄLJAS 120h</t>
  </si>
  <si>
    <t>33</t>
  </si>
  <si>
    <t xml:space="preserve">Praktika 1,  200h	</t>
  </si>
  <si>
    <t>34</t>
  </si>
  <si>
    <t>Praktika 1/välispraktika</t>
  </si>
  <si>
    <t xml:space="preserve">ÕP I Klassika 10 EKAP Koolis sooritatav praktika 120h </t>
  </si>
  <si>
    <t xml:space="preserve">ÕP I Jalahooldus 10EKAP/120h </t>
  </si>
  <si>
    <t>ÕP I Klassika 10 EKAP/120h</t>
  </si>
  <si>
    <t>N.03.06.2027</t>
  </si>
  <si>
    <t>K.02.06.2027</t>
  </si>
  <si>
    <t>R.04.06.2027</t>
  </si>
  <si>
    <t>N.03.06.2027 Lõpueksam</t>
  </si>
  <si>
    <t>N.10.06.2027</t>
  </si>
  <si>
    <t xml:space="preserve">Lõpuaktus 17.06.2027, semestri lõpp 21.06.2027 </t>
  </si>
  <si>
    <t>LÕPUAKTUS 17.06.2027</t>
  </si>
  <si>
    <t>LÕPUAKTUS 18.06.2027</t>
  </si>
  <si>
    <t>PÜHAD</t>
  </si>
  <si>
    <r>
      <rPr>
        <u/>
        <sz val="11"/>
        <color rgb="FFFF0000"/>
        <rFont val="Calibri"/>
        <family val="2"/>
        <charset val="186"/>
        <scheme val="minor"/>
      </rPr>
      <t>E</t>
    </r>
    <r>
      <rPr>
        <b/>
        <u/>
        <sz val="11"/>
        <color rgb="FFFF0000"/>
        <rFont val="Calibri"/>
        <family val="2"/>
        <charset val="186"/>
        <scheme val="minor"/>
      </rPr>
      <t xml:space="preserve"> - </t>
    </r>
    <r>
      <rPr>
        <b/>
        <u/>
        <sz val="11"/>
        <color theme="0"/>
        <rFont val="Calibri"/>
        <family val="2"/>
        <charset val="186"/>
        <scheme val="minor"/>
      </rPr>
      <t>KOOLIPÄEV TARTUS</t>
    </r>
  </si>
  <si>
    <t>E,T</t>
  </si>
  <si>
    <r>
      <t xml:space="preserve">E - </t>
    </r>
    <r>
      <rPr>
        <b/>
        <u/>
        <sz val="11"/>
        <color theme="0"/>
        <rFont val="Calibri"/>
        <family val="2"/>
        <charset val="186"/>
        <scheme val="minor"/>
      </rPr>
      <t>KOOLIPÄEV TARTUS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</si>
</sst>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41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  <font>
      <b/>
      <sz val="12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b/>
      <sz val="11"/>
      <color rgb="FFFF3300"/>
      <name val="Calibri"/>
      <family val="2"/>
      <charset val="186"/>
      <scheme val="minor"/>
    </font>
    <font>
      <b/>
      <sz val="18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sz val="9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9"/>
      <color rgb="FFFF0000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b/>
      <sz val="9"/>
      <color rgb="FFFF0000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b/>
      <sz val="10"/>
      <color rgb="FFFF0000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0"/>
      <name val="Calibri"/>
      <family val="2"/>
      <charset val="186"/>
      <scheme val="minor"/>
    </font>
    <font>
      <b/>
      <u/>
      <sz val="11"/>
      <color theme="1"/>
      <name val="Calibri"/>
      <family val="2"/>
      <charset val="186"/>
      <scheme val="minor"/>
    </font>
    <font>
      <b/>
      <sz val="8"/>
      <color rgb="FFFF0000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0"/>
      <color rgb="FFFF0000"/>
      <name val="Calibri"/>
    </font>
    <font>
      <sz val="10"/>
      <color rgb="FFFF0000"/>
      <name val="Calibri"/>
    </font>
    <font>
      <sz val="11"/>
      <color rgb="FF000000"/>
      <name val="Calibri"/>
      <family val="2"/>
      <charset val="186"/>
      <scheme val="minor"/>
    </font>
    <font>
      <b/>
      <sz val="10"/>
      <color rgb="FF000000"/>
      <name val="Arial"/>
    </font>
    <font>
      <b/>
      <sz val="7.5"/>
      <color rgb="FFFF0000"/>
      <name val="Calibri"/>
      <family val="2"/>
      <charset val="186"/>
      <scheme val="minor"/>
    </font>
    <font>
      <b/>
      <sz val="7.5"/>
      <color theme="1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8"/>
      <color rgb="FFFF0000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b/>
      <sz val="11"/>
      <color rgb="FFFFFFFF"/>
      <name val="Calibri"/>
      <family val="2"/>
      <charset val="186"/>
      <scheme val="minor"/>
    </font>
    <font>
      <b/>
      <sz val="11"/>
      <color rgb="FFFFFF00"/>
      <name val="Calibri"/>
      <family val="2"/>
      <charset val="186"/>
      <scheme val="minor"/>
    </font>
    <font>
      <b/>
      <u/>
      <sz val="11"/>
      <color rgb="FFFF0000"/>
      <name val="Calibri"/>
      <family val="2"/>
      <charset val="186"/>
      <scheme val="minor"/>
    </font>
    <font>
      <b/>
      <u/>
      <sz val="11"/>
      <color theme="0"/>
      <name val="Calibri"/>
      <family val="2"/>
      <charset val="186"/>
      <scheme val="minor"/>
    </font>
    <font>
      <u/>
      <sz val="11"/>
      <color rgb="FFFF0000"/>
      <name val="Calibri"/>
      <family val="2"/>
      <charset val="186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FF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6" fillId="4" borderId="0" applyNumberFormat="0" applyBorder="0" applyAlignment="0" applyProtection="0"/>
  </cellStyleXfs>
  <cellXfs count="447">
    <xf numFmtId="0" fontId="0" fillId="0" borderId="0" xfId="0"/>
    <xf numFmtId="14" fontId="0" fillId="0" borderId="0" xfId="0" applyNumberFormat="1"/>
    <xf numFmtId="0" fontId="4" fillId="0" borderId="0" xfId="0" applyFont="1" applyAlignment="1">
      <alignment vertical="center" textRotation="90"/>
    </xf>
    <xf numFmtId="49" fontId="0" fillId="0" borderId="0" xfId="0" applyNumberFormat="1"/>
    <xf numFmtId="0" fontId="0" fillId="0" borderId="0" xfId="0" applyAlignment="1">
      <alignment horizontal="center"/>
    </xf>
    <xf numFmtId="14" fontId="1" fillId="0" borderId="0" xfId="0" applyNumberFormat="1" applyFont="1"/>
    <xf numFmtId="0" fontId="0" fillId="5" borderId="0" xfId="0" applyFill="1"/>
    <xf numFmtId="164" fontId="0" fillId="0" borderId="14" xfId="0" applyNumberFormat="1" applyBorder="1" applyAlignment="1">
      <alignment horizontal="right"/>
    </xf>
    <xf numFmtId="14" fontId="0" fillId="0" borderId="18" xfId="0" applyNumberFormat="1" applyBorder="1" applyAlignment="1">
      <alignment horizontal="right"/>
    </xf>
    <xf numFmtId="14" fontId="0" fillId="0" borderId="17" xfId="0" applyNumberFormat="1" applyBorder="1" applyAlignment="1">
      <alignment horizontal="right"/>
    </xf>
    <xf numFmtId="14" fontId="0" fillId="0" borderId="12" xfId="0" applyNumberFormat="1" applyBorder="1" applyAlignment="1">
      <alignment horizontal="right"/>
    </xf>
    <xf numFmtId="49" fontId="8" fillId="0" borderId="0" xfId="0" applyNumberFormat="1" applyFont="1"/>
    <xf numFmtId="14" fontId="0" fillId="8" borderId="31" xfId="0" applyNumberFormat="1" applyFill="1" applyBorder="1" applyAlignment="1">
      <alignment horizontal="right"/>
    </xf>
    <xf numFmtId="49" fontId="0" fillId="6" borderId="11" xfId="0" applyNumberFormat="1" applyFill="1" applyBorder="1" applyAlignment="1">
      <alignment wrapText="1"/>
    </xf>
    <xf numFmtId="49" fontId="0" fillId="6" borderId="12" xfId="0" applyNumberFormat="1" applyFill="1" applyBorder="1" applyAlignment="1">
      <alignment wrapText="1"/>
    </xf>
    <xf numFmtId="14" fontId="0" fillId="2" borderId="11" xfId="0" applyNumberFormat="1" applyFill="1" applyBorder="1" applyAlignment="1">
      <alignment horizontal="right"/>
    </xf>
    <xf numFmtId="14" fontId="0" fillId="2" borderId="18" xfId="0" applyNumberFormat="1" applyFill="1" applyBorder="1" applyAlignment="1">
      <alignment horizontal="right"/>
    </xf>
    <xf numFmtId="0" fontId="0" fillId="0" borderId="37" xfId="0" applyBorder="1"/>
    <xf numFmtId="49" fontId="0" fillId="7" borderId="11" xfId="0" applyNumberFormat="1" applyFill="1" applyBorder="1"/>
    <xf numFmtId="49" fontId="0" fillId="7" borderId="12" xfId="0" applyNumberFormat="1" applyFill="1" applyBorder="1"/>
    <xf numFmtId="49" fontId="0" fillId="2" borderId="12" xfId="0" applyNumberFormat="1" applyFill="1" applyBorder="1"/>
    <xf numFmtId="49" fontId="0" fillId="7" borderId="31" xfId="0" applyNumberFormat="1" applyFill="1" applyBorder="1"/>
    <xf numFmtId="164" fontId="0" fillId="8" borderId="1" xfId="0" applyNumberFormat="1" applyFill="1" applyBorder="1"/>
    <xf numFmtId="164" fontId="0" fillId="8" borderId="41" xfId="0" applyNumberFormat="1" applyFill="1" applyBorder="1"/>
    <xf numFmtId="164" fontId="0" fillId="8" borderId="36" xfId="0" applyNumberFormat="1" applyFill="1" applyBorder="1" applyAlignment="1">
      <alignment horizontal="left"/>
    </xf>
    <xf numFmtId="49" fontId="0" fillId="8" borderId="31" xfId="0" applyNumberFormat="1" applyFill="1" applyBorder="1"/>
    <xf numFmtId="49" fontId="0" fillId="11" borderId="12" xfId="0" applyNumberFormat="1" applyFill="1" applyBorder="1"/>
    <xf numFmtId="49" fontId="0" fillId="11" borderId="11" xfId="0" applyNumberFormat="1" applyFill="1" applyBorder="1"/>
    <xf numFmtId="164" fontId="0" fillId="12" borderId="14" xfId="0" applyNumberFormat="1" applyFill="1" applyBorder="1" applyAlignment="1">
      <alignment horizontal="right"/>
    </xf>
    <xf numFmtId="14" fontId="0" fillId="12" borderId="11" xfId="0" applyNumberFormat="1" applyFill="1" applyBorder="1" applyAlignment="1">
      <alignment horizontal="right"/>
    </xf>
    <xf numFmtId="14" fontId="0" fillId="12" borderId="12" xfId="0" applyNumberFormat="1" applyFill="1" applyBorder="1" applyAlignment="1">
      <alignment horizontal="right"/>
    </xf>
    <xf numFmtId="49" fontId="0" fillId="7" borderId="17" xfId="0" applyNumberFormat="1" applyFill="1" applyBorder="1"/>
    <xf numFmtId="49" fontId="0" fillId="6" borderId="13" xfId="0" applyNumberFormat="1" applyFill="1" applyBorder="1" applyAlignment="1">
      <alignment wrapText="1"/>
    </xf>
    <xf numFmtId="49" fontId="0" fillId="6" borderId="17" xfId="0" applyNumberFormat="1" applyFill="1" applyBorder="1" applyAlignment="1">
      <alignment wrapText="1"/>
    </xf>
    <xf numFmtId="49" fontId="0" fillId="6" borderId="14" xfId="0" applyNumberFormat="1" applyFill="1" applyBorder="1" applyAlignment="1">
      <alignment wrapText="1"/>
    </xf>
    <xf numFmtId="49" fontId="0" fillId="6" borderId="18" xfId="0" applyNumberFormat="1" applyFill="1" applyBorder="1" applyAlignment="1">
      <alignment wrapText="1"/>
    </xf>
    <xf numFmtId="14" fontId="0" fillId="10" borderId="35" xfId="0" applyNumberFormat="1" applyFill="1" applyBorder="1" applyAlignment="1">
      <alignment horizontal="right"/>
    </xf>
    <xf numFmtId="0" fontId="2" fillId="10" borderId="2" xfId="0" applyFont="1" applyFill="1" applyBorder="1" applyAlignment="1">
      <alignment horizontal="left"/>
    </xf>
    <xf numFmtId="0" fontId="0" fillId="3" borderId="2" xfId="0" applyFill="1" applyBorder="1" applyAlignment="1">
      <alignment horizontal="center" wrapText="1"/>
    </xf>
    <xf numFmtId="0" fontId="0" fillId="3" borderId="24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164" fontId="0" fillId="8" borderId="48" xfId="0" applyNumberFormat="1" applyFill="1" applyBorder="1"/>
    <xf numFmtId="14" fontId="0" fillId="2" borderId="12" xfId="0" applyNumberFormat="1" applyFill="1" applyBorder="1" applyAlignment="1">
      <alignment horizontal="right"/>
    </xf>
    <xf numFmtId="49" fontId="0" fillId="2" borderId="11" xfId="0" applyNumberFormat="1" applyFill="1" applyBorder="1" applyAlignment="1">
      <alignment horizontal="left"/>
    </xf>
    <xf numFmtId="49" fontId="0" fillId="7" borderId="18" xfId="0" applyNumberFormat="1" applyFill="1" applyBorder="1"/>
    <xf numFmtId="164" fontId="0" fillId="8" borderId="39" xfId="0" applyNumberFormat="1" applyFill="1" applyBorder="1"/>
    <xf numFmtId="49" fontId="0" fillId="7" borderId="21" xfId="0" applyNumberFormat="1" applyFill="1" applyBorder="1"/>
    <xf numFmtId="49" fontId="0" fillId="7" borderId="19" xfId="0" applyNumberFormat="1" applyFill="1" applyBorder="1"/>
    <xf numFmtId="49" fontId="0" fillId="2" borderId="19" xfId="0" applyNumberFormat="1" applyFill="1" applyBorder="1"/>
    <xf numFmtId="49" fontId="0" fillId="11" borderId="18" xfId="0" applyNumberFormat="1" applyFill="1" applyBorder="1"/>
    <xf numFmtId="164" fontId="0" fillId="8" borderId="2" xfId="0" applyNumberFormat="1" applyFill="1" applyBorder="1"/>
    <xf numFmtId="164" fontId="0" fillId="8" borderId="24" xfId="0" applyNumberFormat="1" applyFill="1" applyBorder="1"/>
    <xf numFmtId="164" fontId="0" fillId="8" borderId="3" xfId="0" applyNumberFormat="1" applyFill="1" applyBorder="1"/>
    <xf numFmtId="0" fontId="0" fillId="8" borderId="50" xfId="0" applyFill="1" applyBorder="1"/>
    <xf numFmtId="49" fontId="0" fillId="8" borderId="47" xfId="0" applyNumberFormat="1" applyFill="1" applyBorder="1"/>
    <xf numFmtId="49" fontId="0" fillId="6" borderId="9" xfId="0" applyNumberFormat="1" applyFill="1" applyBorder="1" applyAlignment="1">
      <alignment wrapText="1"/>
    </xf>
    <xf numFmtId="0" fontId="2" fillId="10" borderId="3" xfId="0" applyFont="1" applyFill="1" applyBorder="1" applyAlignment="1">
      <alignment horizontal="center"/>
    </xf>
    <xf numFmtId="49" fontId="0" fillId="11" borderId="17" xfId="0" applyNumberFormat="1" applyFill="1" applyBorder="1"/>
    <xf numFmtId="0" fontId="2" fillId="10" borderId="24" xfId="0" applyFont="1" applyFill="1" applyBorder="1" applyAlignment="1">
      <alignment horizontal="center"/>
    </xf>
    <xf numFmtId="14" fontId="0" fillId="0" borderId="54" xfId="0" applyNumberFormat="1" applyBorder="1" applyAlignment="1">
      <alignment horizontal="right"/>
    </xf>
    <xf numFmtId="14" fontId="0" fillId="2" borderId="35" xfId="0" applyNumberFormat="1" applyFill="1" applyBorder="1" applyAlignment="1">
      <alignment horizontal="right"/>
    </xf>
    <xf numFmtId="49" fontId="0" fillId="0" borderId="15" xfId="0" applyNumberFormat="1" applyBorder="1"/>
    <xf numFmtId="49" fontId="0" fillId="0" borderId="52" xfId="0" applyNumberFormat="1" applyBorder="1"/>
    <xf numFmtId="0" fontId="0" fillId="0" borderId="52" xfId="0" applyBorder="1"/>
    <xf numFmtId="14" fontId="0" fillId="0" borderId="46" xfId="0" applyNumberFormat="1" applyBorder="1" applyAlignment="1">
      <alignment horizontal="right"/>
    </xf>
    <xf numFmtId="14" fontId="0" fillId="3" borderId="56" xfId="0" applyNumberFormat="1" applyFill="1" applyBorder="1" applyAlignment="1">
      <alignment horizontal="right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49" fontId="0" fillId="0" borderId="3" xfId="0" applyNumberFormat="1" applyBorder="1"/>
    <xf numFmtId="49" fontId="0" fillId="0" borderId="24" xfId="0" applyNumberFormat="1" applyBorder="1"/>
    <xf numFmtId="49" fontId="0" fillId="0" borderId="21" xfId="0" applyNumberFormat="1" applyBorder="1" applyAlignment="1">
      <alignment horizontal="center"/>
    </xf>
    <xf numFmtId="49" fontId="0" fillId="0" borderId="30" xfId="0" applyNumberFormat="1" applyBorder="1" applyAlignment="1">
      <alignment horizontal="center"/>
    </xf>
    <xf numFmtId="164" fontId="0" fillId="0" borderId="48" xfId="0" applyNumberFormat="1" applyBorder="1"/>
    <xf numFmtId="49" fontId="0" fillId="0" borderId="30" xfId="0" applyNumberFormat="1" applyBorder="1"/>
    <xf numFmtId="49" fontId="0" fillId="0" borderId="21" xfId="0" applyNumberFormat="1" applyBorder="1"/>
    <xf numFmtId="49" fontId="0" fillId="0" borderId="51" xfId="0" applyNumberFormat="1" applyBorder="1"/>
    <xf numFmtId="0" fontId="0" fillId="0" borderId="3" xfId="0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49" fontId="13" fillId="0" borderId="21" xfId="0" applyNumberFormat="1" applyFont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3" borderId="3" xfId="0" applyNumberFormat="1" applyFill="1" applyBorder="1"/>
    <xf numFmtId="49" fontId="0" fillId="11" borderId="10" xfId="0" applyNumberFormat="1" applyFill="1" applyBorder="1"/>
    <xf numFmtId="164" fontId="0" fillId="6" borderId="10" xfId="0" applyNumberFormat="1" applyFill="1" applyBorder="1" applyAlignment="1">
      <alignment horizontal="left"/>
    </xf>
    <xf numFmtId="0" fontId="0" fillId="0" borderId="15" xfId="0" applyBorder="1"/>
    <xf numFmtId="0" fontId="0" fillId="0" borderId="35" xfId="0" applyBorder="1"/>
    <xf numFmtId="49" fontId="0" fillId="7" borderId="40" xfId="0" applyNumberFormat="1" applyFill="1" applyBorder="1"/>
    <xf numFmtId="14" fontId="3" fillId="17" borderId="3" xfId="0" applyNumberFormat="1" applyFont="1" applyFill="1" applyBorder="1" applyAlignment="1">
      <alignment horizontal="center"/>
    </xf>
    <xf numFmtId="49" fontId="4" fillId="18" borderId="2" xfId="0" applyNumberFormat="1" applyFont="1" applyFill="1" applyBorder="1" applyAlignment="1">
      <alignment horizontal="center" vertical="center" textRotation="90"/>
    </xf>
    <xf numFmtId="49" fontId="2" fillId="18" borderId="7" xfId="0" applyNumberFormat="1" applyFont="1" applyFill="1" applyBorder="1"/>
    <xf numFmtId="49" fontId="2" fillId="18" borderId="24" xfId="0" applyNumberFormat="1" applyFont="1" applyFill="1" applyBorder="1"/>
    <xf numFmtId="49" fontId="2" fillId="18" borderId="3" xfId="0" applyNumberFormat="1" applyFont="1" applyFill="1" applyBorder="1"/>
    <xf numFmtId="49" fontId="4" fillId="18" borderId="7" xfId="0" applyNumberFormat="1" applyFont="1" applyFill="1" applyBorder="1" applyAlignment="1">
      <alignment horizontal="center" vertical="center" textRotation="90"/>
    </xf>
    <xf numFmtId="14" fontId="0" fillId="12" borderId="18" xfId="0" applyNumberFormat="1" applyFill="1" applyBorder="1" applyAlignment="1">
      <alignment horizontal="right"/>
    </xf>
    <xf numFmtId="49" fontId="0" fillId="6" borderId="16" xfId="0" applyNumberFormat="1" applyFill="1" applyBorder="1" applyAlignment="1">
      <alignment wrapText="1"/>
    </xf>
    <xf numFmtId="0" fontId="0" fillId="0" borderId="53" xfId="0" applyBorder="1"/>
    <xf numFmtId="49" fontId="0" fillId="6" borderId="21" xfId="0" applyNumberFormat="1" applyFill="1" applyBorder="1"/>
    <xf numFmtId="49" fontId="0" fillId="2" borderId="10" xfId="0" applyNumberFormat="1" applyFill="1" applyBorder="1" applyAlignment="1">
      <alignment horizontal="left"/>
    </xf>
    <xf numFmtId="49" fontId="0" fillId="6" borderId="10" xfId="0" applyNumberFormat="1" applyFill="1" applyBorder="1"/>
    <xf numFmtId="14" fontId="9" fillId="7" borderId="60" xfId="0" applyNumberFormat="1" applyFont="1" applyFill="1" applyBorder="1" applyAlignment="1">
      <alignment wrapText="1"/>
    </xf>
    <xf numFmtId="49" fontId="0" fillId="7" borderId="11" xfId="0" applyNumberFormat="1" applyFill="1" applyBorder="1" applyAlignment="1">
      <alignment horizontal="left"/>
    </xf>
    <xf numFmtId="49" fontId="5" fillId="2" borderId="13" xfId="0" applyNumberFormat="1" applyFont="1" applyFill="1" applyBorder="1" applyAlignment="1">
      <alignment horizontal="left"/>
    </xf>
    <xf numFmtId="49" fontId="0" fillId="2" borderId="14" xfId="0" applyNumberFormat="1" applyFill="1" applyBorder="1"/>
    <xf numFmtId="0" fontId="0" fillId="0" borderId="2" xfId="0" applyBorder="1"/>
    <xf numFmtId="0" fontId="0" fillId="0" borderId="24" xfId="0" applyBorder="1"/>
    <xf numFmtId="164" fontId="9" fillId="6" borderId="49" xfId="0" applyNumberFormat="1" applyFont="1" applyFill="1" applyBorder="1" applyAlignment="1">
      <alignment horizontal="left"/>
    </xf>
    <xf numFmtId="49" fontId="0" fillId="6" borderId="10" xfId="0" applyNumberFormat="1" applyFill="1" applyBorder="1" applyAlignment="1">
      <alignment horizontal="left"/>
    </xf>
    <xf numFmtId="49" fontId="0" fillId="6" borderId="55" xfId="0" applyNumberFormat="1" applyFill="1" applyBorder="1" applyAlignment="1">
      <alignment horizontal="left"/>
    </xf>
    <xf numFmtId="49" fontId="0" fillId="6" borderId="49" xfId="0" applyNumberFormat="1" applyFill="1" applyBorder="1" applyAlignment="1">
      <alignment horizontal="left"/>
    </xf>
    <xf numFmtId="49" fontId="0" fillId="11" borderId="55" xfId="0" applyNumberFormat="1" applyFill="1" applyBorder="1"/>
    <xf numFmtId="164" fontId="0" fillId="10" borderId="10" xfId="0" applyNumberFormat="1" applyFill="1" applyBorder="1" applyAlignment="1">
      <alignment horizontal="left"/>
    </xf>
    <xf numFmtId="49" fontId="0" fillId="0" borderId="58" xfId="0" applyNumberFormat="1" applyBorder="1" applyAlignment="1">
      <alignment horizontal="center"/>
    </xf>
    <xf numFmtId="49" fontId="0" fillId="2" borderId="17" xfId="0" applyNumberFormat="1" applyFill="1" applyBorder="1"/>
    <xf numFmtId="49" fontId="0" fillId="0" borderId="35" xfId="0" applyNumberFormat="1" applyBorder="1"/>
    <xf numFmtId="14" fontId="0" fillId="0" borderId="10" xfId="0" applyNumberFormat="1" applyBorder="1" applyAlignment="1">
      <alignment horizontal="right"/>
    </xf>
    <xf numFmtId="14" fontId="0" fillId="0" borderId="55" xfId="0" applyNumberFormat="1" applyBorder="1" applyAlignment="1">
      <alignment horizontal="right"/>
    </xf>
    <xf numFmtId="14" fontId="0" fillId="2" borderId="10" xfId="0" applyNumberFormat="1" applyFill="1" applyBorder="1" applyAlignment="1">
      <alignment horizontal="right"/>
    </xf>
    <xf numFmtId="49" fontId="4" fillId="0" borderId="4" xfId="0" applyNumberFormat="1" applyFont="1" applyBorder="1" applyAlignment="1">
      <alignment horizontal="center" vertical="center" textRotation="90"/>
    </xf>
    <xf numFmtId="0" fontId="0" fillId="9" borderId="32" xfId="0" applyFill="1" applyBorder="1"/>
    <xf numFmtId="0" fontId="0" fillId="0" borderId="32" xfId="0" applyBorder="1"/>
    <xf numFmtId="0" fontId="0" fillId="2" borderId="61" xfId="0" applyFill="1" applyBorder="1"/>
    <xf numFmtId="49" fontId="0" fillId="7" borderId="25" xfId="0" applyNumberFormat="1" applyFill="1" applyBorder="1"/>
    <xf numFmtId="49" fontId="0" fillId="7" borderId="51" xfId="0" applyNumberFormat="1" applyFill="1" applyBorder="1"/>
    <xf numFmtId="49" fontId="0" fillId="7" borderId="14" xfId="0" applyNumberFormat="1" applyFill="1" applyBorder="1" applyAlignment="1">
      <alignment horizontal="left"/>
    </xf>
    <xf numFmtId="0" fontId="0" fillId="10" borderId="3" xfId="0" applyFill="1" applyBorder="1"/>
    <xf numFmtId="49" fontId="9" fillId="7" borderId="35" xfId="0" applyNumberFormat="1" applyFont="1" applyFill="1" applyBorder="1" applyAlignment="1">
      <alignment wrapText="1"/>
    </xf>
    <xf numFmtId="49" fontId="0" fillId="12" borderId="17" xfId="0" applyNumberFormat="1" applyFill="1" applyBorder="1"/>
    <xf numFmtId="14" fontId="9" fillId="7" borderId="15" xfId="0" applyNumberFormat="1" applyFont="1" applyFill="1" applyBorder="1" applyAlignment="1">
      <alignment horizontal="center" wrapText="1"/>
    </xf>
    <xf numFmtId="49" fontId="9" fillId="7" borderId="35" xfId="0" applyNumberFormat="1" applyFont="1" applyFill="1" applyBorder="1" applyAlignment="1">
      <alignment horizontal="center" wrapText="1"/>
    </xf>
    <xf numFmtId="14" fontId="9" fillId="7" borderId="15" xfId="0" applyNumberFormat="1" applyFont="1" applyFill="1" applyBorder="1" applyAlignment="1">
      <alignment wrapText="1"/>
    </xf>
    <xf numFmtId="49" fontId="9" fillId="7" borderId="21" xfId="0" applyNumberFormat="1" applyFont="1" applyFill="1" applyBorder="1" applyAlignment="1">
      <alignment wrapText="1"/>
    </xf>
    <xf numFmtId="0" fontId="9" fillId="7" borderId="7" xfId="0" applyFont="1" applyFill="1" applyBorder="1"/>
    <xf numFmtId="49" fontId="4" fillId="0" borderId="19" xfId="0" applyNumberFormat="1" applyFont="1" applyBorder="1" applyAlignment="1">
      <alignment horizontal="center" vertical="center" textRotation="90"/>
    </xf>
    <xf numFmtId="49" fontId="4" fillId="12" borderId="19" xfId="0" applyNumberFormat="1" applyFont="1" applyFill="1" applyBorder="1" applyAlignment="1">
      <alignment horizontal="center" vertical="center" textRotation="90"/>
    </xf>
    <xf numFmtId="49" fontId="4" fillId="0" borderId="25" xfId="0" applyNumberFormat="1" applyFont="1" applyBorder="1" applyAlignment="1">
      <alignment horizontal="center" vertical="center" textRotation="90"/>
    </xf>
    <xf numFmtId="49" fontId="4" fillId="3" borderId="2" xfId="0" applyNumberFormat="1" applyFont="1" applyFill="1" applyBorder="1" applyAlignment="1">
      <alignment horizontal="center" vertical="center" textRotation="90"/>
    </xf>
    <xf numFmtId="49" fontId="4" fillId="0" borderId="22" xfId="0" applyNumberFormat="1" applyFont="1" applyBorder="1" applyAlignment="1">
      <alignment horizontal="center" vertical="center" textRotation="90"/>
    </xf>
    <xf numFmtId="14" fontId="0" fillId="12" borderId="10" xfId="0" applyNumberFormat="1" applyFill="1" applyBorder="1" applyAlignment="1">
      <alignment horizontal="right"/>
    </xf>
    <xf numFmtId="14" fontId="0" fillId="3" borderId="64" xfId="0" applyNumberFormat="1" applyFill="1" applyBorder="1" applyAlignment="1">
      <alignment horizontal="right"/>
    </xf>
    <xf numFmtId="14" fontId="0" fillId="0" borderId="23" xfId="0" applyNumberFormat="1" applyBorder="1" applyAlignment="1">
      <alignment horizontal="right"/>
    </xf>
    <xf numFmtId="14" fontId="0" fillId="0" borderId="65" xfId="0" applyNumberFormat="1" applyBorder="1" applyAlignment="1">
      <alignment horizontal="right"/>
    </xf>
    <xf numFmtId="14" fontId="0" fillId="10" borderId="58" xfId="0" applyNumberFormat="1" applyFill="1" applyBorder="1" applyAlignment="1">
      <alignment horizontal="right"/>
    </xf>
    <xf numFmtId="14" fontId="0" fillId="2" borderId="55" xfId="0" applyNumberFormat="1" applyFill="1" applyBorder="1" applyAlignment="1">
      <alignment horizontal="right"/>
    </xf>
    <xf numFmtId="49" fontId="4" fillId="13" borderId="8" xfId="0" applyNumberFormat="1" applyFont="1" applyFill="1" applyBorder="1" applyAlignment="1">
      <alignment horizontal="center" vertical="center" textRotation="90"/>
    </xf>
    <xf numFmtId="49" fontId="4" fillId="13" borderId="22" xfId="0" applyNumberFormat="1" applyFont="1" applyFill="1" applyBorder="1" applyAlignment="1">
      <alignment horizontal="center" vertical="center" textRotation="90"/>
    </xf>
    <xf numFmtId="164" fontId="0" fillId="8" borderId="45" xfId="0" applyNumberFormat="1" applyFill="1" applyBorder="1" applyAlignment="1">
      <alignment horizontal="right"/>
    </xf>
    <xf numFmtId="164" fontId="0" fillId="0" borderId="10" xfId="0" applyNumberFormat="1" applyBorder="1" applyAlignment="1">
      <alignment horizontal="right"/>
    </xf>
    <xf numFmtId="164" fontId="0" fillId="0" borderId="49" xfId="0" applyNumberFormat="1" applyBorder="1" applyAlignment="1">
      <alignment horizontal="right"/>
    </xf>
    <xf numFmtId="49" fontId="4" fillId="18" borderId="48" xfId="0" applyNumberFormat="1" applyFont="1" applyFill="1" applyBorder="1" applyAlignment="1">
      <alignment horizontal="center" vertical="center" textRotation="90"/>
    </xf>
    <xf numFmtId="14" fontId="0" fillId="12" borderId="21" xfId="0" applyNumberFormat="1" applyFill="1" applyBorder="1" applyAlignment="1">
      <alignment horizontal="right"/>
    </xf>
    <xf numFmtId="14" fontId="0" fillId="12" borderId="55" xfId="0" applyNumberFormat="1" applyFill="1" applyBorder="1" applyAlignment="1">
      <alignment horizontal="right"/>
    </xf>
    <xf numFmtId="0" fontId="21" fillId="0" borderId="0" xfId="0" applyFont="1"/>
    <xf numFmtId="0" fontId="21" fillId="6" borderId="42" xfId="0" applyFont="1" applyFill="1" applyBorder="1"/>
    <xf numFmtId="0" fontId="21" fillId="9" borderId="32" xfId="0" applyFont="1" applyFill="1" applyBorder="1"/>
    <xf numFmtId="0" fontId="21" fillId="0" borderId="32" xfId="0" applyFont="1" applyBorder="1"/>
    <xf numFmtId="0" fontId="21" fillId="2" borderId="61" xfId="0" applyFont="1" applyFill="1" applyBorder="1"/>
    <xf numFmtId="0" fontId="21" fillId="0" borderId="12" xfId="0" applyFont="1" applyBorder="1"/>
    <xf numFmtId="0" fontId="21" fillId="0" borderId="33" xfId="0" applyFont="1" applyBorder="1"/>
    <xf numFmtId="0" fontId="20" fillId="0" borderId="42" xfId="0" applyFont="1" applyBorder="1"/>
    <xf numFmtId="0" fontId="21" fillId="0" borderId="43" xfId="0" applyFont="1" applyBorder="1"/>
    <xf numFmtId="0" fontId="0" fillId="0" borderId="3" xfId="0" applyBorder="1"/>
    <xf numFmtId="49" fontId="22" fillId="6" borderId="19" xfId="0" applyNumberFormat="1" applyFont="1" applyFill="1" applyBorder="1"/>
    <xf numFmtId="49" fontId="22" fillId="6" borderId="12" xfId="0" applyNumberFormat="1" applyFont="1" applyFill="1" applyBorder="1"/>
    <xf numFmtId="49" fontId="22" fillId="6" borderId="25" xfId="0" applyNumberFormat="1" applyFont="1" applyFill="1" applyBorder="1"/>
    <xf numFmtId="49" fontId="22" fillId="6" borderId="17" xfId="0" applyNumberFormat="1" applyFont="1" applyFill="1" applyBorder="1"/>
    <xf numFmtId="49" fontId="22" fillId="6" borderId="11" xfId="0" applyNumberFormat="1" applyFont="1" applyFill="1" applyBorder="1" applyAlignment="1">
      <alignment horizontal="left"/>
    </xf>
    <xf numFmtId="49" fontId="22" fillId="6" borderId="18" xfId="0" applyNumberFormat="1" applyFont="1" applyFill="1" applyBorder="1"/>
    <xf numFmtId="49" fontId="22" fillId="6" borderId="13" xfId="0" applyNumberFormat="1" applyFont="1" applyFill="1" applyBorder="1" applyAlignment="1">
      <alignment horizontal="left"/>
    </xf>
    <xf numFmtId="49" fontId="22" fillId="0" borderId="0" xfId="0" applyNumberFormat="1" applyFont="1"/>
    <xf numFmtId="49" fontId="22" fillId="6" borderId="11" xfId="0" applyNumberFormat="1" applyFont="1" applyFill="1" applyBorder="1"/>
    <xf numFmtId="49" fontId="22" fillId="6" borderId="36" xfId="0" applyNumberFormat="1" applyFont="1" applyFill="1" applyBorder="1" applyAlignment="1">
      <alignment horizontal="left"/>
    </xf>
    <xf numFmtId="0" fontId="22" fillId="6" borderId="42" xfId="0" applyFont="1" applyFill="1" applyBorder="1"/>
    <xf numFmtId="164" fontId="0" fillId="2" borderId="11" xfId="0" applyNumberFormat="1" applyFill="1" applyBorder="1" applyAlignment="1">
      <alignment horizontal="right"/>
    </xf>
    <xf numFmtId="49" fontId="0" fillId="2" borderId="24" xfId="0" applyNumberFormat="1" applyFill="1" applyBorder="1" applyAlignment="1">
      <alignment wrapText="1"/>
    </xf>
    <xf numFmtId="49" fontId="0" fillId="8" borderId="30" xfId="0" applyNumberFormat="1" applyFill="1" applyBorder="1"/>
    <xf numFmtId="0" fontId="0" fillId="3" borderId="2" xfId="0" applyFill="1" applyBorder="1" applyAlignment="1">
      <alignment wrapText="1"/>
    </xf>
    <xf numFmtId="0" fontId="0" fillId="3" borderId="24" xfId="0" applyFill="1" applyBorder="1" applyAlignment="1">
      <alignment wrapText="1"/>
    </xf>
    <xf numFmtId="49" fontId="13" fillId="6" borderId="11" xfId="0" applyNumberFormat="1" applyFont="1" applyFill="1" applyBorder="1" applyAlignment="1">
      <alignment wrapText="1"/>
    </xf>
    <xf numFmtId="49" fontId="13" fillId="6" borderId="9" xfId="0" applyNumberFormat="1" applyFont="1" applyFill="1" applyBorder="1" applyAlignment="1">
      <alignment wrapText="1"/>
    </xf>
    <xf numFmtId="49" fontId="14" fillId="2" borderId="21" xfId="0" applyNumberFormat="1" applyFont="1" applyFill="1" applyBorder="1" applyAlignment="1">
      <alignment horizontal="center"/>
    </xf>
    <xf numFmtId="49" fontId="15" fillId="12" borderId="21" xfId="0" applyNumberFormat="1" applyFont="1" applyFill="1" applyBorder="1" applyAlignment="1">
      <alignment horizontal="center"/>
    </xf>
    <xf numFmtId="49" fontId="14" fillId="2" borderId="10" xfId="0" applyNumberFormat="1" applyFont="1" applyFill="1" applyBorder="1" applyAlignment="1">
      <alignment horizontal="center"/>
    </xf>
    <xf numFmtId="49" fontId="0" fillId="0" borderId="51" xfId="0" applyNumberFormat="1" applyBorder="1" applyAlignment="1">
      <alignment horizontal="center"/>
    </xf>
    <xf numFmtId="164" fontId="0" fillId="2" borderId="10" xfId="0" applyNumberFormat="1" applyFill="1" applyBorder="1" applyAlignment="1">
      <alignment horizontal="right"/>
    </xf>
    <xf numFmtId="14" fontId="0" fillId="16" borderId="55" xfId="0" applyNumberFormat="1" applyFill="1" applyBorder="1" applyAlignment="1">
      <alignment horizontal="right"/>
    </xf>
    <xf numFmtId="14" fontId="0" fillId="16" borderId="18" xfId="0" applyNumberFormat="1" applyFill="1" applyBorder="1" applyAlignment="1">
      <alignment horizontal="right"/>
    </xf>
    <xf numFmtId="14" fontId="0" fillId="2" borderId="60" xfId="0" applyNumberFormat="1" applyFill="1" applyBorder="1" applyAlignment="1">
      <alignment horizontal="right"/>
    </xf>
    <xf numFmtId="14" fontId="0" fillId="2" borderId="38" xfId="0" applyNumberFormat="1" applyFill="1" applyBorder="1" applyAlignment="1">
      <alignment horizontal="right"/>
    </xf>
    <xf numFmtId="49" fontId="0" fillId="6" borderId="9" xfId="0" applyNumberFormat="1" applyFill="1" applyBorder="1"/>
    <xf numFmtId="49" fontId="0" fillId="2" borderId="9" xfId="0" applyNumberFormat="1" applyFill="1" applyBorder="1"/>
    <xf numFmtId="49" fontId="9" fillId="7" borderId="68" xfId="0" applyNumberFormat="1" applyFont="1" applyFill="1" applyBorder="1" applyAlignment="1">
      <alignment wrapText="1"/>
    </xf>
    <xf numFmtId="49" fontId="4" fillId="13" borderId="1" xfId="0" applyNumberFormat="1" applyFont="1" applyFill="1" applyBorder="1" applyAlignment="1">
      <alignment horizontal="center" vertical="center" textRotation="90"/>
    </xf>
    <xf numFmtId="49" fontId="4" fillId="13" borderId="9" xfId="0" applyNumberFormat="1" applyFont="1" applyFill="1" applyBorder="1" applyAlignment="1">
      <alignment horizontal="center" vertical="center" textRotation="90"/>
    </xf>
    <xf numFmtId="14" fontId="0" fillId="8" borderId="34" xfId="0" applyNumberFormat="1" applyFill="1" applyBorder="1"/>
    <xf numFmtId="14" fontId="18" fillId="15" borderId="23" xfId="0" applyNumberFormat="1" applyFont="1" applyFill="1" applyBorder="1" applyAlignment="1">
      <alignment wrapText="1"/>
    </xf>
    <xf numFmtId="0" fontId="24" fillId="2" borderId="10" xfId="0" applyFont="1" applyFill="1" applyBorder="1" applyAlignment="1">
      <alignment wrapText="1"/>
    </xf>
    <xf numFmtId="49" fontId="0" fillId="0" borderId="5" xfId="0" applyNumberFormat="1" applyBorder="1"/>
    <xf numFmtId="0" fontId="19" fillId="2" borderId="10" xfId="0" applyFont="1" applyFill="1" applyBorder="1"/>
    <xf numFmtId="49" fontId="0" fillId="12" borderId="5" xfId="0" applyNumberFormat="1" applyFill="1" applyBorder="1"/>
    <xf numFmtId="0" fontId="0" fillId="0" borderId="5" xfId="0" applyBorder="1"/>
    <xf numFmtId="49" fontId="0" fillId="2" borderId="10" xfId="0" applyNumberFormat="1" applyFill="1" applyBorder="1"/>
    <xf numFmtId="49" fontId="23" fillId="2" borderId="10" xfId="0" applyNumberFormat="1" applyFont="1" applyFill="1" applyBorder="1"/>
    <xf numFmtId="49" fontId="0" fillId="12" borderId="23" xfId="0" applyNumberFormat="1" applyFill="1" applyBorder="1"/>
    <xf numFmtId="0" fontId="0" fillId="0" borderId="20" xfId="0" applyBorder="1"/>
    <xf numFmtId="0" fontId="0" fillId="3" borderId="24" xfId="0" applyFill="1" applyBorder="1"/>
    <xf numFmtId="49" fontId="5" fillId="0" borderId="23" xfId="0" applyNumberFormat="1" applyFont="1" applyBorder="1"/>
    <xf numFmtId="0" fontId="25" fillId="10" borderId="24" xfId="0" applyFont="1" applyFill="1" applyBorder="1" applyAlignment="1">
      <alignment horizontal="left" vertical="top" wrapText="1"/>
    </xf>
    <xf numFmtId="49" fontId="17" fillId="0" borderId="23" xfId="0" applyNumberFormat="1" applyFont="1" applyBorder="1" applyAlignment="1">
      <alignment wrapText="1"/>
    </xf>
    <xf numFmtId="49" fontId="15" fillId="0" borderId="20" xfId="0" applyNumberFormat="1" applyFont="1" applyBorder="1"/>
    <xf numFmtId="49" fontId="0" fillId="0" borderId="20" xfId="0" applyNumberFormat="1" applyBorder="1"/>
    <xf numFmtId="49" fontId="9" fillId="2" borderId="23" xfId="0" applyNumberFormat="1" applyFont="1" applyFill="1" applyBorder="1"/>
    <xf numFmtId="16" fontId="2" fillId="0" borderId="23" xfId="0" applyNumberFormat="1" applyFont="1" applyBorder="1" applyAlignment="1">
      <alignment horizontal="left"/>
    </xf>
    <xf numFmtId="49" fontId="2" fillId="16" borderId="24" xfId="0" applyNumberFormat="1" applyFont="1" applyFill="1" applyBorder="1" applyAlignment="1">
      <alignment wrapText="1"/>
    </xf>
    <xf numFmtId="164" fontId="0" fillId="8" borderId="36" xfId="0" applyNumberFormat="1" applyFill="1" applyBorder="1" applyAlignment="1">
      <alignment horizontal="right"/>
    </xf>
    <xf numFmtId="14" fontId="0" fillId="0" borderId="11" xfId="0" applyNumberFormat="1" applyBorder="1" applyAlignment="1">
      <alignment horizontal="right"/>
    </xf>
    <xf numFmtId="14" fontId="0" fillId="0" borderId="13" xfId="0" applyNumberFormat="1" applyBorder="1" applyAlignment="1">
      <alignment horizontal="right"/>
    </xf>
    <xf numFmtId="14" fontId="0" fillId="2" borderId="15" xfId="0" applyNumberFormat="1" applyFill="1" applyBorder="1" applyAlignment="1">
      <alignment horizontal="right"/>
    </xf>
    <xf numFmtId="14" fontId="0" fillId="0" borderId="14" xfId="0" applyNumberFormat="1" applyBorder="1" applyAlignment="1">
      <alignment horizontal="right"/>
    </xf>
    <xf numFmtId="14" fontId="0" fillId="3" borderId="15" xfId="0" applyNumberFormat="1" applyFill="1" applyBorder="1" applyAlignment="1">
      <alignment horizontal="right"/>
    </xf>
    <xf numFmtId="14" fontId="0" fillId="3" borderId="35" xfId="0" applyNumberFormat="1" applyFill="1" applyBorder="1"/>
    <xf numFmtId="14" fontId="5" fillId="10" borderId="15" xfId="1" applyNumberFormat="1" applyFont="1" applyFill="1" applyBorder="1" applyAlignment="1">
      <alignment horizontal="right"/>
    </xf>
    <xf numFmtId="14" fontId="5" fillId="2" borderId="11" xfId="0" applyNumberFormat="1" applyFont="1" applyFill="1" applyBorder="1" applyAlignment="1">
      <alignment horizontal="right"/>
    </xf>
    <xf numFmtId="14" fontId="0" fillId="0" borderId="19" xfId="0" applyNumberFormat="1" applyBorder="1" applyAlignment="1">
      <alignment horizontal="right"/>
    </xf>
    <xf numFmtId="49" fontId="27" fillId="2" borderId="20" xfId="0" applyNumberFormat="1" applyFont="1" applyFill="1" applyBorder="1" applyAlignment="1">
      <alignment wrapText="1"/>
    </xf>
    <xf numFmtId="14" fontId="5" fillId="10" borderId="18" xfId="1" applyNumberFormat="1" applyFont="1" applyFill="1" applyBorder="1" applyAlignment="1">
      <alignment horizontal="right"/>
    </xf>
    <xf numFmtId="14" fontId="0" fillId="0" borderId="33" xfId="0" applyNumberFormat="1" applyBorder="1" applyAlignment="1">
      <alignment horizontal="right"/>
    </xf>
    <xf numFmtId="49" fontId="29" fillId="2" borderId="11" xfId="0" applyNumberFormat="1" applyFont="1" applyFill="1" applyBorder="1"/>
    <xf numFmtId="164" fontId="22" fillId="12" borderId="14" xfId="0" applyNumberFormat="1" applyFont="1" applyFill="1" applyBorder="1" applyAlignment="1">
      <alignment horizontal="left"/>
    </xf>
    <xf numFmtId="164" fontId="22" fillId="7" borderId="14" xfId="0" applyNumberFormat="1" applyFont="1" applyFill="1" applyBorder="1" applyAlignment="1">
      <alignment horizontal="left"/>
    </xf>
    <xf numFmtId="49" fontId="0" fillId="0" borderId="69" xfId="0" applyNumberFormat="1" applyBorder="1"/>
    <xf numFmtId="0" fontId="0" fillId="0" borderId="69" xfId="0" applyBorder="1"/>
    <xf numFmtId="164" fontId="22" fillId="12" borderId="11" xfId="0" applyNumberFormat="1" applyFont="1" applyFill="1" applyBorder="1" applyAlignment="1">
      <alignment horizontal="left"/>
    </xf>
    <xf numFmtId="49" fontId="0" fillId="12" borderId="12" xfId="0" applyNumberFormat="1" applyFill="1" applyBorder="1"/>
    <xf numFmtId="0" fontId="2" fillId="2" borderId="24" xfId="0" applyFont="1" applyFill="1" applyBorder="1" applyAlignment="1">
      <alignment horizontal="center"/>
    </xf>
    <xf numFmtId="49" fontId="0" fillId="2" borderId="12" xfId="0" applyNumberFormat="1" applyFill="1" applyBorder="1" applyAlignment="1">
      <alignment wrapText="1"/>
    </xf>
    <xf numFmtId="14" fontId="31" fillId="7" borderId="67" xfId="0" applyNumberFormat="1" applyFont="1" applyFill="1" applyBorder="1" applyAlignment="1">
      <alignment horizontal="center" wrapText="1"/>
    </xf>
    <xf numFmtId="49" fontId="9" fillId="7" borderId="38" xfId="0" applyNumberFormat="1" applyFont="1" applyFill="1" applyBorder="1" applyAlignment="1">
      <alignment horizontal="center" wrapText="1"/>
    </xf>
    <xf numFmtId="49" fontId="0" fillId="3" borderId="25" xfId="0" applyNumberFormat="1" applyFill="1" applyBorder="1"/>
    <xf numFmtId="49" fontId="0" fillId="3" borderId="26" xfId="0" applyNumberFormat="1" applyFill="1" applyBorder="1"/>
    <xf numFmtId="49" fontId="0" fillId="6" borderId="15" xfId="0" applyNumberFormat="1" applyFill="1" applyBorder="1" applyAlignment="1">
      <alignment wrapText="1"/>
    </xf>
    <xf numFmtId="164" fontId="22" fillId="6" borderId="35" xfId="0" applyNumberFormat="1" applyFont="1" applyFill="1" applyBorder="1" applyAlignment="1">
      <alignment horizontal="left"/>
    </xf>
    <xf numFmtId="49" fontId="9" fillId="6" borderId="14" xfId="0" applyNumberFormat="1" applyFont="1" applyFill="1" applyBorder="1" applyAlignment="1">
      <alignment wrapText="1"/>
    </xf>
    <xf numFmtId="49" fontId="0" fillId="12" borderId="33" xfId="0" applyNumberFormat="1" applyFill="1" applyBorder="1"/>
    <xf numFmtId="14" fontId="9" fillId="7" borderId="66" xfId="0" applyNumberFormat="1" applyFont="1" applyFill="1" applyBorder="1" applyAlignment="1">
      <alignment horizontal="center" wrapText="1"/>
    </xf>
    <xf numFmtId="49" fontId="9" fillId="7" borderId="33" xfId="0" applyNumberFormat="1" applyFont="1" applyFill="1" applyBorder="1" applyAlignment="1">
      <alignment horizontal="center" wrapText="1"/>
    </xf>
    <xf numFmtId="49" fontId="0" fillId="7" borderId="33" xfId="0" applyNumberFormat="1" applyFill="1" applyBorder="1"/>
    <xf numFmtId="49" fontId="0" fillId="2" borderId="32" xfId="0" applyNumberFormat="1" applyFill="1" applyBorder="1"/>
    <xf numFmtId="49" fontId="14" fillId="2" borderId="24" xfId="0" applyNumberFormat="1" applyFont="1" applyFill="1" applyBorder="1" applyAlignment="1">
      <alignment wrapText="1"/>
    </xf>
    <xf numFmtId="164" fontId="33" fillId="6" borderId="14" xfId="0" applyNumberFormat="1" applyFont="1" applyFill="1" applyBorder="1" applyAlignment="1">
      <alignment horizontal="left"/>
    </xf>
    <xf numFmtId="49" fontId="33" fillId="6" borderId="36" xfId="0" applyNumberFormat="1" applyFont="1" applyFill="1" applyBorder="1" applyAlignment="1">
      <alignment horizontal="left"/>
    </xf>
    <xf numFmtId="49" fontId="2" fillId="7" borderId="31" xfId="0" applyNumberFormat="1" applyFont="1" applyFill="1" applyBorder="1"/>
    <xf numFmtId="49" fontId="2" fillId="7" borderId="11" xfId="0" applyNumberFormat="1" applyFont="1" applyFill="1" applyBorder="1"/>
    <xf numFmtId="49" fontId="33" fillId="6" borderId="12" xfId="0" applyNumberFormat="1" applyFont="1" applyFill="1" applyBorder="1"/>
    <xf numFmtId="49" fontId="33" fillId="6" borderId="11" xfId="0" applyNumberFormat="1" applyFont="1" applyFill="1" applyBorder="1" applyAlignment="1">
      <alignment horizontal="left"/>
    </xf>
    <xf numFmtId="49" fontId="2" fillId="7" borderId="12" xfId="0" applyNumberFormat="1" applyFont="1" applyFill="1" applyBorder="1"/>
    <xf numFmtId="49" fontId="2" fillId="7" borderId="11" xfId="0" applyNumberFormat="1" applyFont="1" applyFill="1" applyBorder="1" applyAlignment="1">
      <alignment horizontal="left"/>
    </xf>
    <xf numFmtId="49" fontId="33" fillId="6" borderId="17" xfId="0" applyNumberFormat="1" applyFont="1" applyFill="1" applyBorder="1"/>
    <xf numFmtId="49" fontId="33" fillId="6" borderId="18" xfId="0" applyNumberFormat="1" applyFont="1" applyFill="1" applyBorder="1"/>
    <xf numFmtId="49" fontId="33" fillId="6" borderId="13" xfId="0" applyNumberFormat="1" applyFont="1" applyFill="1" applyBorder="1" applyAlignment="1">
      <alignment horizontal="left"/>
    </xf>
    <xf numFmtId="49" fontId="33" fillId="6" borderId="19" xfId="0" applyNumberFormat="1" applyFont="1" applyFill="1" applyBorder="1"/>
    <xf numFmtId="49" fontId="33" fillId="6" borderId="11" xfId="0" applyNumberFormat="1" applyFont="1" applyFill="1" applyBorder="1"/>
    <xf numFmtId="49" fontId="33" fillId="19" borderId="12" xfId="0" applyNumberFormat="1" applyFont="1" applyFill="1" applyBorder="1"/>
    <xf numFmtId="49" fontId="2" fillId="7" borderId="19" xfId="0" applyNumberFormat="1" applyFont="1" applyFill="1" applyBorder="1"/>
    <xf numFmtId="49" fontId="2" fillId="7" borderId="22" xfId="0" applyNumberFormat="1" applyFont="1" applyFill="1" applyBorder="1"/>
    <xf numFmtId="49" fontId="33" fillId="6" borderId="14" xfId="0" applyNumberFormat="1" applyFont="1" applyFill="1" applyBorder="1" applyAlignment="1">
      <alignment horizontal="left"/>
    </xf>
    <xf numFmtId="49" fontId="2" fillId="7" borderId="18" xfId="0" applyNumberFormat="1" applyFont="1" applyFill="1" applyBorder="1"/>
    <xf numFmtId="49" fontId="2" fillId="7" borderId="17" xfId="0" applyNumberFormat="1" applyFont="1" applyFill="1" applyBorder="1"/>
    <xf numFmtId="0" fontId="2" fillId="3" borderId="2" xfId="0" applyFont="1" applyFill="1" applyBorder="1" applyAlignment="1">
      <alignment horizontal="center" wrapText="1"/>
    </xf>
    <xf numFmtId="0" fontId="2" fillId="3" borderId="24" xfId="0" applyFont="1" applyFill="1" applyBorder="1" applyAlignment="1">
      <alignment horizontal="center" wrapText="1"/>
    </xf>
    <xf numFmtId="49" fontId="2" fillId="11" borderId="18" xfId="0" applyNumberFormat="1" applyFont="1" applyFill="1" applyBorder="1"/>
    <xf numFmtId="164" fontId="33" fillId="12" borderId="14" xfId="0" applyNumberFormat="1" applyFont="1" applyFill="1" applyBorder="1" applyAlignment="1">
      <alignment horizontal="left"/>
    </xf>
    <xf numFmtId="49" fontId="36" fillId="6" borderId="18" xfId="0" applyNumberFormat="1" applyFont="1" applyFill="1" applyBorder="1"/>
    <xf numFmtId="164" fontId="33" fillId="6" borderId="11" xfId="0" applyNumberFormat="1" applyFont="1" applyFill="1" applyBorder="1" applyAlignment="1">
      <alignment horizontal="left"/>
    </xf>
    <xf numFmtId="49" fontId="2" fillId="11" borderId="12" xfId="0" applyNumberFormat="1" applyFont="1" applyFill="1" applyBorder="1"/>
    <xf numFmtId="164" fontId="33" fillId="11" borderId="14" xfId="0" applyNumberFormat="1" applyFont="1" applyFill="1" applyBorder="1" applyAlignment="1">
      <alignment horizontal="left"/>
    </xf>
    <xf numFmtId="49" fontId="2" fillId="11" borderId="19" xfId="0" applyNumberFormat="1" applyFont="1" applyFill="1" applyBorder="1"/>
    <xf numFmtId="49" fontId="2" fillId="11" borderId="11" xfId="0" applyNumberFormat="1" applyFont="1" applyFill="1" applyBorder="1"/>
    <xf numFmtId="49" fontId="0" fillId="7" borderId="9" xfId="0" applyNumberFormat="1" applyFill="1" applyBorder="1"/>
    <xf numFmtId="49" fontId="2" fillId="7" borderId="44" xfId="0" applyNumberFormat="1" applyFont="1" applyFill="1" applyBorder="1"/>
    <xf numFmtId="49" fontId="2" fillId="7" borderId="9" xfId="0" applyNumberFormat="1" applyFont="1" applyFill="1" applyBorder="1"/>
    <xf numFmtId="49" fontId="2" fillId="0" borderId="21" xfId="0" applyNumberFormat="1" applyFont="1" applyBorder="1" applyAlignment="1">
      <alignment horizontal="center"/>
    </xf>
    <xf numFmtId="49" fontId="2" fillId="0" borderId="0" xfId="0" applyNumberFormat="1" applyFont="1"/>
    <xf numFmtId="49" fontId="2" fillId="7" borderId="40" xfId="0" applyNumberFormat="1" applyFont="1" applyFill="1" applyBorder="1"/>
    <xf numFmtId="164" fontId="33" fillId="6" borderId="66" xfId="0" applyNumberFormat="1" applyFont="1" applyFill="1" applyBorder="1" applyAlignment="1">
      <alignment horizontal="left"/>
    </xf>
    <xf numFmtId="164" fontId="33" fillId="6" borderId="13" xfId="0" applyNumberFormat="1" applyFont="1" applyFill="1" applyBorder="1" applyAlignment="1">
      <alignment horizontal="left"/>
    </xf>
    <xf numFmtId="164" fontId="33" fillId="7" borderId="14" xfId="0" applyNumberFormat="1" applyFont="1" applyFill="1" applyBorder="1" applyAlignment="1">
      <alignment horizontal="left"/>
    </xf>
    <xf numFmtId="49" fontId="2" fillId="11" borderId="14" xfId="0" applyNumberFormat="1" applyFont="1" applyFill="1" applyBorder="1"/>
    <xf numFmtId="49" fontId="2" fillId="11" borderId="49" xfId="0" applyNumberFormat="1" applyFont="1" applyFill="1" applyBorder="1"/>
    <xf numFmtId="164" fontId="2" fillId="6" borderId="10" xfId="0" applyNumberFormat="1" applyFont="1" applyFill="1" applyBorder="1" applyAlignment="1">
      <alignment horizontal="left"/>
    </xf>
    <xf numFmtId="49" fontId="2" fillId="11" borderId="10" xfId="0" applyNumberFormat="1" applyFont="1" applyFill="1" applyBorder="1"/>
    <xf numFmtId="49" fontId="33" fillId="6" borderId="25" xfId="0" applyNumberFormat="1" applyFont="1" applyFill="1" applyBorder="1"/>
    <xf numFmtId="49" fontId="33" fillId="6" borderId="28" xfId="0" applyNumberFormat="1" applyFont="1" applyFill="1" applyBorder="1"/>
    <xf numFmtId="49" fontId="2" fillId="2" borderId="12" xfId="0" applyNumberFormat="1" applyFont="1" applyFill="1" applyBorder="1"/>
    <xf numFmtId="164" fontId="22" fillId="2" borderId="14" xfId="0" applyNumberFormat="1" applyFont="1" applyFill="1" applyBorder="1" applyAlignment="1">
      <alignment horizontal="left"/>
    </xf>
    <xf numFmtId="49" fontId="0" fillId="2" borderId="18" xfId="0" applyNumberFormat="1" applyFill="1" applyBorder="1"/>
    <xf numFmtId="49" fontId="2" fillId="17" borderId="24" xfId="0" applyNumberFormat="1" applyFont="1" applyFill="1" applyBorder="1" applyAlignment="1">
      <alignment horizontal="center"/>
    </xf>
    <xf numFmtId="49" fontId="13" fillId="2" borderId="21" xfId="0" applyNumberFormat="1" applyFont="1" applyFill="1" applyBorder="1" applyAlignment="1">
      <alignment horizontal="center"/>
    </xf>
    <xf numFmtId="49" fontId="9" fillId="16" borderId="24" xfId="0" applyNumberFormat="1" applyFont="1" applyFill="1" applyBorder="1" applyAlignment="1">
      <alignment horizontal="center"/>
    </xf>
    <xf numFmtId="0" fontId="2" fillId="17" borderId="3" xfId="0" applyFont="1" applyFill="1" applyBorder="1" applyAlignment="1">
      <alignment horizontal="center"/>
    </xf>
    <xf numFmtId="164" fontId="37" fillId="6" borderId="14" xfId="0" applyNumberFormat="1" applyFont="1" applyFill="1" applyBorder="1" applyAlignment="1">
      <alignment horizontal="left"/>
    </xf>
    <xf numFmtId="164" fontId="38" fillId="6" borderId="14" xfId="0" applyNumberFormat="1" applyFont="1" applyFill="1" applyBorder="1" applyAlignment="1">
      <alignment horizontal="left"/>
    </xf>
    <xf numFmtId="49" fontId="38" fillId="6" borderId="18" xfId="0" applyNumberFormat="1" applyFont="1" applyFill="1" applyBorder="1"/>
    <xf numFmtId="0" fontId="13" fillId="12" borderId="20" xfId="0" applyFont="1" applyFill="1" applyBorder="1" applyAlignment="1">
      <alignment wrapText="1"/>
    </xf>
    <xf numFmtId="49" fontId="15" fillId="12" borderId="26" xfId="0" applyNumberFormat="1" applyFont="1" applyFill="1" applyBorder="1"/>
    <xf numFmtId="49" fontId="0" fillId="12" borderId="10" xfId="0" applyNumberFormat="1" applyFill="1" applyBorder="1"/>
    <xf numFmtId="14" fontId="0" fillId="12" borderId="13" xfId="0" applyNumberFormat="1" applyFill="1" applyBorder="1" applyAlignment="1">
      <alignment horizontal="right"/>
    </xf>
    <xf numFmtId="14" fontId="0" fillId="12" borderId="54" xfId="0" applyNumberFormat="1" applyFill="1" applyBorder="1" applyAlignment="1">
      <alignment horizontal="right"/>
    </xf>
    <xf numFmtId="16" fontId="9" fillId="12" borderId="23" xfId="0" applyNumberFormat="1" applyFont="1" applyFill="1" applyBorder="1" applyAlignment="1">
      <alignment horizontal="left"/>
    </xf>
    <xf numFmtId="14" fontId="0" fillId="12" borderId="14" xfId="0" applyNumberFormat="1" applyFill="1" applyBorder="1" applyAlignment="1">
      <alignment horizontal="right"/>
    </xf>
    <xf numFmtId="49" fontId="15" fillId="12" borderId="49" xfId="0" applyNumberFormat="1" applyFont="1" applyFill="1" applyBorder="1"/>
    <xf numFmtId="14" fontId="0" fillId="12" borderId="17" xfId="0" applyNumberFormat="1" applyFill="1" applyBorder="1" applyAlignment="1">
      <alignment horizontal="right"/>
    </xf>
    <xf numFmtId="0" fontId="20" fillId="0" borderId="11" xfId="0" applyFont="1" applyBorder="1" applyAlignment="1">
      <alignment horizontal="right"/>
    </xf>
    <xf numFmtId="0" fontId="20" fillId="0" borderId="66" xfId="0" applyFont="1" applyBorder="1" applyAlignment="1">
      <alignment horizontal="right"/>
    </xf>
    <xf numFmtId="0" fontId="0" fillId="12" borderId="0" xfId="0" applyFill="1"/>
    <xf numFmtId="49" fontId="0" fillId="2" borderId="11" xfId="0" applyNumberFormat="1" applyFill="1" applyBorder="1"/>
    <xf numFmtId="14" fontId="3" fillId="17" borderId="2" xfId="0" applyNumberFormat="1" applyFont="1" applyFill="1" applyBorder="1" applyAlignment="1">
      <alignment horizontal="center"/>
    </xf>
    <xf numFmtId="14" fontId="3" fillId="17" borderId="24" xfId="0" applyNumberFormat="1" applyFont="1" applyFill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0" fillId="8" borderId="48" xfId="0" applyFill="1" applyBorder="1" applyAlignment="1">
      <alignment horizontal="center"/>
    </xf>
    <xf numFmtId="49" fontId="4" fillId="0" borderId="42" xfId="0" applyNumberFormat="1" applyFont="1" applyBorder="1" applyAlignment="1">
      <alignment horizontal="center" vertical="center" textRotation="90"/>
    </xf>
    <xf numFmtId="49" fontId="4" fillId="0" borderId="43" xfId="0" applyNumberFormat="1" applyFont="1" applyBorder="1" applyAlignment="1">
      <alignment horizontal="center" vertical="center" textRotation="90"/>
    </xf>
    <xf numFmtId="49" fontId="4" fillId="0" borderId="62" xfId="0" applyNumberFormat="1" applyFont="1" applyBorder="1" applyAlignment="1">
      <alignment horizontal="center" vertical="center" textRotation="90"/>
    </xf>
    <xf numFmtId="49" fontId="0" fillId="0" borderId="48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2" fillId="17" borderId="2" xfId="0" applyNumberFormat="1" applyFont="1" applyFill="1" applyBorder="1" applyAlignment="1">
      <alignment horizontal="center"/>
    </xf>
    <xf numFmtId="49" fontId="2" fillId="17" borderId="24" xfId="0" applyNumberFormat="1" applyFont="1" applyFill="1" applyBorder="1" applyAlignment="1">
      <alignment horizontal="center"/>
    </xf>
    <xf numFmtId="49" fontId="2" fillId="17" borderId="3" xfId="0" applyNumberFormat="1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24" xfId="0" applyFill="1" applyBorder="1" applyAlignment="1">
      <alignment horizontal="center"/>
    </xf>
    <xf numFmtId="49" fontId="14" fillId="2" borderId="21" xfId="0" applyNumberFormat="1" applyFont="1" applyFill="1" applyBorder="1" applyAlignment="1">
      <alignment horizontal="center"/>
    </xf>
    <xf numFmtId="49" fontId="0" fillId="0" borderId="19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0" fillId="2" borderId="21" xfId="0" applyNumberFormat="1" applyFill="1" applyBorder="1" applyAlignment="1">
      <alignment horizontal="center"/>
    </xf>
    <xf numFmtId="49" fontId="13" fillId="2" borderId="19" xfId="0" applyNumberFormat="1" applyFont="1" applyFill="1" applyBorder="1" applyAlignment="1">
      <alignment horizontal="center"/>
    </xf>
    <xf numFmtId="49" fontId="13" fillId="2" borderId="20" xfId="0" applyNumberFormat="1" applyFont="1" applyFill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49" fontId="13" fillId="12" borderId="19" xfId="0" applyNumberFormat="1" applyFont="1" applyFill="1" applyBorder="1" applyAlignment="1">
      <alignment horizontal="center"/>
    </xf>
    <xf numFmtId="49" fontId="13" fillId="12" borderId="20" xfId="0" applyNumberFormat="1" applyFont="1" applyFill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9" fillId="16" borderId="3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textRotation="90"/>
    </xf>
    <xf numFmtId="49" fontId="4" fillId="0" borderId="6" xfId="0" applyNumberFormat="1" applyFont="1" applyBorder="1" applyAlignment="1">
      <alignment horizontal="center" vertical="center" textRotation="90"/>
    </xf>
    <xf numFmtId="49" fontId="4" fillId="0" borderId="4" xfId="0" applyNumberFormat="1" applyFont="1" applyBorder="1" applyAlignment="1">
      <alignment horizontal="center" vertical="center" textRotation="90"/>
    </xf>
    <xf numFmtId="49" fontId="0" fillId="0" borderId="59" xfId="0" applyNumberFormat="1" applyBorder="1" applyAlignment="1">
      <alignment horizontal="center"/>
    </xf>
    <xf numFmtId="49" fontId="0" fillId="0" borderId="39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8" borderId="57" xfId="0" applyNumberFormat="1" applyFill="1" applyBorder="1" applyAlignment="1">
      <alignment horizontal="center"/>
    </xf>
    <xf numFmtId="49" fontId="14" fillId="2" borderId="19" xfId="0" applyNumberFormat="1" applyFont="1" applyFill="1" applyBorder="1" applyAlignment="1">
      <alignment horizontal="center"/>
    </xf>
    <xf numFmtId="49" fontId="14" fillId="2" borderId="20" xfId="0" applyNumberFormat="1" applyFont="1" applyFill="1" applyBorder="1" applyAlignment="1">
      <alignment horizontal="center"/>
    </xf>
    <xf numFmtId="49" fontId="10" fillId="12" borderId="19" xfId="0" applyNumberFormat="1" applyFont="1" applyFill="1" applyBorder="1" applyAlignment="1">
      <alignment horizontal="center"/>
    </xf>
    <xf numFmtId="49" fontId="10" fillId="12" borderId="20" xfId="0" applyNumberFormat="1" applyFont="1" applyFill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67" xfId="0" applyNumberFormat="1" applyBorder="1" applyAlignment="1">
      <alignment horizontal="center"/>
    </xf>
    <xf numFmtId="49" fontId="0" fillId="0" borderId="38" xfId="0" applyNumberFormat="1" applyBorder="1" applyAlignment="1">
      <alignment horizontal="center"/>
    </xf>
    <xf numFmtId="49" fontId="13" fillId="0" borderId="0" xfId="0" applyNumberFormat="1" applyFont="1" applyAlignment="1">
      <alignment horizontal="center"/>
    </xf>
    <xf numFmtId="49" fontId="9" fillId="16" borderId="2" xfId="0" applyNumberFormat="1" applyFont="1" applyFill="1" applyBorder="1" applyAlignment="1">
      <alignment horizontal="center"/>
    </xf>
    <xf numFmtId="49" fontId="9" fillId="16" borderId="24" xfId="0" applyNumberFormat="1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49" fontId="10" fillId="6" borderId="27" xfId="0" applyNumberFormat="1" applyFont="1" applyFill="1" applyBorder="1" applyAlignment="1">
      <alignment horizontal="center"/>
    </xf>
    <xf numFmtId="49" fontId="10" fillId="6" borderId="34" xfId="0" applyNumberFormat="1" applyFont="1" applyFill="1" applyBorder="1" applyAlignment="1">
      <alignment horizontal="center"/>
    </xf>
    <xf numFmtId="49" fontId="10" fillId="6" borderId="22" xfId="0" applyNumberFormat="1" applyFont="1" applyFill="1" applyBorder="1" applyAlignment="1">
      <alignment horizontal="center"/>
    </xf>
    <xf numFmtId="49" fontId="10" fillId="6" borderId="23" xfId="0" applyNumberFormat="1" applyFont="1" applyFill="1" applyBorder="1" applyAlignment="1">
      <alignment horizontal="center"/>
    </xf>
    <xf numFmtId="49" fontId="10" fillId="2" borderId="19" xfId="0" applyNumberFormat="1" applyFont="1" applyFill="1" applyBorder="1" applyAlignment="1">
      <alignment horizontal="center"/>
    </xf>
    <xf numFmtId="49" fontId="10" fillId="2" borderId="20" xfId="0" applyNumberFormat="1" applyFont="1" applyFill="1" applyBorder="1" applyAlignment="1">
      <alignment horizontal="center"/>
    </xf>
    <xf numFmtId="49" fontId="33" fillId="6" borderId="19" xfId="0" applyNumberFormat="1" applyFont="1" applyFill="1" applyBorder="1" applyAlignment="1">
      <alignment horizontal="center" wrapText="1"/>
    </xf>
    <xf numFmtId="49" fontId="33" fillId="6" borderId="20" xfId="0" applyNumberFormat="1" applyFont="1" applyFill="1" applyBorder="1" applyAlignment="1">
      <alignment horizontal="center" wrapText="1"/>
    </xf>
    <xf numFmtId="49" fontId="25" fillId="2" borderId="28" xfId="0" applyNumberFormat="1" applyFont="1" applyFill="1" applyBorder="1" applyAlignment="1">
      <alignment horizontal="center" wrapText="1"/>
    </xf>
    <xf numFmtId="49" fontId="25" fillId="2" borderId="29" xfId="0" applyNumberFormat="1" applyFont="1" applyFill="1" applyBorder="1" applyAlignment="1">
      <alignment horizontal="center" wrapText="1"/>
    </xf>
    <xf numFmtId="49" fontId="10" fillId="2" borderId="22" xfId="0" applyNumberFormat="1" applyFont="1" applyFill="1" applyBorder="1" applyAlignment="1">
      <alignment horizontal="center"/>
    </xf>
    <xf numFmtId="49" fontId="10" fillId="2" borderId="23" xfId="0" applyNumberFormat="1" applyFont="1" applyFill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0" fillId="0" borderId="25" xfId="0" applyNumberFormat="1" applyBorder="1" applyAlignment="1">
      <alignment horizontal="center"/>
    </xf>
    <xf numFmtId="49" fontId="0" fillId="0" borderId="26" xfId="0" applyNumberFormat="1" applyBorder="1" applyAlignment="1">
      <alignment horizontal="center"/>
    </xf>
    <xf numFmtId="49" fontId="3" fillId="17" borderId="9" xfId="0" applyNumberFormat="1" applyFont="1" applyFill="1" applyBorder="1" applyAlignment="1">
      <alignment horizontal="center"/>
    </xf>
    <xf numFmtId="49" fontId="3" fillId="17" borderId="21" xfId="0" applyNumberFormat="1" applyFont="1" applyFill="1" applyBorder="1" applyAlignment="1">
      <alignment horizontal="center"/>
    </xf>
    <xf numFmtId="0" fontId="2" fillId="17" borderId="2" xfId="0" applyFont="1" applyFill="1" applyBorder="1" applyAlignment="1">
      <alignment horizontal="center"/>
    </xf>
    <xf numFmtId="0" fontId="2" fillId="17" borderId="3" xfId="0" applyFont="1" applyFill="1" applyBorder="1" applyAlignment="1">
      <alignment horizontal="center"/>
    </xf>
    <xf numFmtId="164" fontId="0" fillId="8" borderId="27" xfId="0" applyNumberFormat="1" applyFill="1" applyBorder="1" applyAlignment="1">
      <alignment horizontal="center"/>
    </xf>
    <xf numFmtId="164" fontId="0" fillId="8" borderId="34" xfId="0" applyNumberFormat="1" applyFill="1" applyBorder="1" applyAlignment="1">
      <alignment horizontal="center"/>
    </xf>
    <xf numFmtId="14" fontId="3" fillId="17" borderId="3" xfId="0" applyNumberFormat="1" applyFont="1" applyFill="1" applyBorder="1" applyAlignment="1">
      <alignment horizontal="center"/>
    </xf>
    <xf numFmtId="49" fontId="3" fillId="17" borderId="2" xfId="0" applyNumberFormat="1" applyFont="1" applyFill="1" applyBorder="1" applyAlignment="1">
      <alignment horizontal="center"/>
    </xf>
    <xf numFmtId="49" fontId="3" fillId="17" borderId="3" xfId="0" applyNumberFormat="1" applyFont="1" applyFill="1" applyBorder="1" applyAlignment="1">
      <alignment horizontal="center"/>
    </xf>
    <xf numFmtId="14" fontId="30" fillId="17" borderId="2" xfId="0" applyNumberFormat="1" applyFont="1" applyFill="1" applyBorder="1" applyAlignment="1">
      <alignment horizontal="center" wrapText="1"/>
    </xf>
    <xf numFmtId="49" fontId="2" fillId="0" borderId="27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33" fillId="6" borderId="19" xfId="0" applyNumberFormat="1" applyFont="1" applyFill="1" applyBorder="1" applyAlignment="1">
      <alignment horizontal="center"/>
    </xf>
    <xf numFmtId="49" fontId="33" fillId="6" borderId="20" xfId="0" applyNumberFormat="1" applyFont="1" applyFill="1" applyBorder="1" applyAlignment="1">
      <alignment horizontal="center"/>
    </xf>
    <xf numFmtId="49" fontId="1" fillId="0" borderId="25" xfId="0" applyNumberFormat="1" applyFont="1" applyBorder="1" applyAlignment="1">
      <alignment horizontal="center" wrapText="1"/>
    </xf>
    <xf numFmtId="49" fontId="1" fillId="0" borderId="51" xfId="0" applyNumberFormat="1" applyFont="1" applyBorder="1" applyAlignment="1">
      <alignment horizontal="center" wrapText="1"/>
    </xf>
    <xf numFmtId="49" fontId="1" fillId="0" borderId="6" xfId="0" applyNumberFormat="1" applyFont="1" applyBorder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1" fillId="0" borderId="4" xfId="0" applyNumberFormat="1" applyFont="1" applyBorder="1" applyAlignment="1">
      <alignment horizontal="center" wrapText="1"/>
    </xf>
    <xf numFmtId="49" fontId="1" fillId="0" borderId="59" xfId="0" applyNumberFormat="1" applyFont="1" applyBorder="1" applyAlignment="1">
      <alignment horizontal="center" wrapText="1"/>
    </xf>
    <xf numFmtId="49" fontId="13" fillId="2" borderId="21" xfId="0" applyNumberFormat="1" applyFont="1" applyFill="1" applyBorder="1" applyAlignment="1">
      <alignment horizontal="center"/>
    </xf>
    <xf numFmtId="49" fontId="13" fillId="2" borderId="19" xfId="0" applyNumberFormat="1" applyFont="1" applyFill="1" applyBorder="1" applyAlignment="1">
      <alignment horizontal="center" wrapText="1"/>
    </xf>
    <xf numFmtId="49" fontId="13" fillId="2" borderId="20" xfId="0" applyNumberFormat="1" applyFont="1" applyFill="1" applyBorder="1" applyAlignment="1">
      <alignment horizontal="center" wrapText="1"/>
    </xf>
    <xf numFmtId="49" fontId="10" fillId="2" borderId="21" xfId="0" applyNumberFormat="1" applyFont="1" applyFill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49" fontId="13" fillId="2" borderId="25" xfId="0" applyNumberFormat="1" applyFont="1" applyFill="1" applyBorder="1" applyAlignment="1">
      <alignment horizontal="center"/>
    </xf>
    <xf numFmtId="49" fontId="13" fillId="2" borderId="26" xfId="0" applyNumberFormat="1" applyFont="1" applyFill="1" applyBorder="1" applyAlignment="1">
      <alignment horizontal="center"/>
    </xf>
    <xf numFmtId="49" fontId="13" fillId="2" borderId="51" xfId="0" applyNumberFormat="1" applyFont="1" applyFill="1" applyBorder="1" applyAlignment="1">
      <alignment horizontal="center"/>
    </xf>
    <xf numFmtId="49" fontId="10" fillId="2" borderId="25" xfId="0" applyNumberFormat="1" applyFont="1" applyFill="1" applyBorder="1" applyAlignment="1">
      <alignment horizontal="center"/>
    </xf>
    <xf numFmtId="49" fontId="10" fillId="2" borderId="26" xfId="0" applyNumberFormat="1" applyFont="1" applyFill="1" applyBorder="1" applyAlignment="1">
      <alignment horizontal="center"/>
    </xf>
    <xf numFmtId="49" fontId="33" fillId="0" borderId="19" xfId="0" applyNumberFormat="1" applyFont="1" applyBorder="1" applyAlignment="1">
      <alignment horizontal="center"/>
    </xf>
    <xf numFmtId="49" fontId="33" fillId="0" borderId="20" xfId="0" applyNumberFormat="1" applyFon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63" xfId="0" applyNumberFormat="1" applyBorder="1" applyAlignment="1">
      <alignment horizontal="center"/>
    </xf>
    <xf numFmtId="49" fontId="1" fillId="0" borderId="26" xfId="0" applyNumberFormat="1" applyFont="1" applyBorder="1" applyAlignment="1">
      <alignment horizontal="center" wrapText="1"/>
    </xf>
    <xf numFmtId="49" fontId="1" fillId="0" borderId="5" xfId="0" applyNumberFormat="1" applyFont="1" applyBorder="1" applyAlignment="1">
      <alignment horizontal="center" wrapText="1"/>
    </xf>
    <xf numFmtId="49" fontId="1" fillId="0" borderId="63" xfId="0" applyNumberFormat="1" applyFont="1" applyBorder="1" applyAlignment="1">
      <alignment horizontal="center" wrapText="1"/>
    </xf>
    <xf numFmtId="49" fontId="13" fillId="2" borderId="19" xfId="0" applyNumberFormat="1" applyFont="1" applyFill="1" applyBorder="1" applyAlignment="1">
      <alignment horizontal="left" wrapText="1"/>
    </xf>
    <xf numFmtId="49" fontId="13" fillId="2" borderId="20" xfId="0" applyNumberFormat="1" applyFont="1" applyFill="1" applyBorder="1" applyAlignment="1">
      <alignment horizontal="left" wrapText="1"/>
    </xf>
    <xf numFmtId="0" fontId="16" fillId="14" borderId="19" xfId="0" applyFont="1" applyFill="1" applyBorder="1" applyAlignment="1">
      <alignment horizontal="center" wrapText="1"/>
    </xf>
    <xf numFmtId="0" fontId="16" fillId="14" borderId="20" xfId="0" applyFont="1" applyFill="1" applyBorder="1" applyAlignment="1">
      <alignment horizontal="center" wrapText="1"/>
    </xf>
    <xf numFmtId="49" fontId="10" fillId="2" borderId="19" xfId="0" applyNumberFormat="1" applyFont="1" applyFill="1" applyBorder="1" applyAlignment="1">
      <alignment horizontal="center" wrapText="1"/>
    </xf>
    <xf numFmtId="49" fontId="10" fillId="2" borderId="20" xfId="0" applyNumberFormat="1" applyFont="1" applyFill="1" applyBorder="1" applyAlignment="1">
      <alignment horizontal="center" wrapText="1"/>
    </xf>
    <xf numFmtId="49" fontId="7" fillId="6" borderId="19" xfId="0" applyNumberFormat="1" applyFont="1" applyFill="1" applyBorder="1" applyAlignment="1">
      <alignment horizontal="center" wrapText="1"/>
    </xf>
    <xf numFmtId="49" fontId="7" fillId="6" borderId="20" xfId="0" applyNumberFormat="1" applyFont="1" applyFill="1" applyBorder="1" applyAlignment="1">
      <alignment horizontal="center" wrapText="1"/>
    </xf>
    <xf numFmtId="0" fontId="16" fillId="14" borderId="19" xfId="0" applyFont="1" applyFill="1" applyBorder="1" applyAlignment="1">
      <alignment horizontal="center"/>
    </xf>
    <xf numFmtId="0" fontId="16" fillId="14" borderId="20" xfId="0" applyFont="1" applyFill="1" applyBorder="1" applyAlignment="1">
      <alignment horizontal="center"/>
    </xf>
    <xf numFmtId="49" fontId="0" fillId="2" borderId="19" xfId="0" applyNumberFormat="1" applyFill="1" applyBorder="1" applyAlignment="1">
      <alignment horizontal="center" wrapText="1"/>
    </xf>
    <xf numFmtId="49" fontId="0" fillId="2" borderId="20" xfId="0" applyNumberFormat="1" applyFill="1" applyBorder="1" applyAlignment="1">
      <alignment horizontal="center" wrapText="1"/>
    </xf>
    <xf numFmtId="49" fontId="13" fillId="0" borderId="19" xfId="0" applyNumberFormat="1" applyFont="1" applyBorder="1" applyAlignment="1">
      <alignment horizontal="center"/>
    </xf>
    <xf numFmtId="49" fontId="13" fillId="0" borderId="20" xfId="0" applyNumberFormat="1" applyFont="1" applyBorder="1" applyAlignment="1">
      <alignment horizontal="center"/>
    </xf>
    <xf numFmtId="49" fontId="2" fillId="2" borderId="28" xfId="0" applyNumberFormat="1" applyFont="1" applyFill="1" applyBorder="1" applyAlignment="1">
      <alignment horizontal="center" wrapText="1"/>
    </xf>
    <xf numFmtId="49" fontId="2" fillId="2" borderId="29" xfId="0" applyNumberFormat="1" applyFont="1" applyFill="1" applyBorder="1" applyAlignment="1">
      <alignment horizontal="center" wrapText="1"/>
    </xf>
    <xf numFmtId="49" fontId="0" fillId="0" borderId="22" xfId="0" applyNumberFormat="1" applyBorder="1" applyAlignment="1">
      <alignment horizontal="center"/>
    </xf>
    <xf numFmtId="49" fontId="0" fillId="0" borderId="23" xfId="0" applyNumberFormat="1" applyBorder="1" applyAlignment="1">
      <alignment horizontal="center"/>
    </xf>
    <xf numFmtId="49" fontId="0" fillId="0" borderId="15" xfId="0" applyNumberFormat="1" applyBorder="1" applyAlignment="1">
      <alignment horizontal="center"/>
    </xf>
    <xf numFmtId="49" fontId="0" fillId="0" borderId="35" xfId="0" applyNumberFormat="1" applyBorder="1" applyAlignment="1">
      <alignment horizontal="center"/>
    </xf>
    <xf numFmtId="49" fontId="0" fillId="0" borderId="52" xfId="0" applyNumberFormat="1" applyBorder="1" applyAlignment="1">
      <alignment horizontal="center"/>
    </xf>
    <xf numFmtId="49" fontId="0" fillId="0" borderId="53" xfId="0" applyNumberFormat="1" applyBorder="1" applyAlignment="1">
      <alignment horizontal="center"/>
    </xf>
    <xf numFmtId="49" fontId="35" fillId="12" borderId="19" xfId="0" applyNumberFormat="1" applyFont="1" applyFill="1" applyBorder="1" applyAlignment="1">
      <alignment horizontal="center"/>
    </xf>
    <xf numFmtId="49" fontId="35" fillId="12" borderId="20" xfId="0" applyNumberFormat="1" applyFont="1" applyFill="1" applyBorder="1" applyAlignment="1">
      <alignment horizontal="center"/>
    </xf>
    <xf numFmtId="49" fontId="13" fillId="2" borderId="27" xfId="0" applyNumberFormat="1" applyFont="1" applyFill="1" applyBorder="1" applyAlignment="1">
      <alignment horizontal="center"/>
    </xf>
    <xf numFmtId="49" fontId="13" fillId="2" borderId="34" xfId="0" applyNumberFormat="1" applyFont="1" applyFill="1" applyBorder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FF33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B22"/>
  <sheetViews>
    <sheetView tabSelected="1" workbookViewId="0">
      <selection activeCell="B29" sqref="B29"/>
    </sheetView>
  </sheetViews>
  <sheetFormatPr defaultRowHeight="15.75" x14ac:dyDescent="0.25"/>
  <cols>
    <col min="1" max="1" width="35.7109375" style="152" bestFit="1" customWidth="1"/>
    <col min="2" max="2" width="49.7109375" style="152" bestFit="1" customWidth="1"/>
    <col min="3" max="16384" width="9.140625" style="152"/>
  </cols>
  <sheetData>
    <row r="1" spans="1:2" ht="16.5" thickBot="1" x14ac:dyDescent="0.3"/>
    <row r="2" spans="1:2" x14ac:dyDescent="0.25">
      <c r="A2" s="159" t="s">
        <v>0</v>
      </c>
    </row>
    <row r="3" spans="1:2" ht="16.5" thickBot="1" x14ac:dyDescent="0.3">
      <c r="A3" s="160"/>
    </row>
    <row r="4" spans="1:2" x14ac:dyDescent="0.25">
      <c r="A4" s="153" t="s">
        <v>1</v>
      </c>
    </row>
    <row r="5" spans="1:2" x14ac:dyDescent="0.25">
      <c r="A5" s="154" t="s">
        <v>2</v>
      </c>
    </row>
    <row r="6" spans="1:2" x14ac:dyDescent="0.25">
      <c r="A6" s="155" t="s">
        <v>3</v>
      </c>
    </row>
    <row r="7" spans="1:2" ht="16.5" thickBot="1" x14ac:dyDescent="0.3">
      <c r="A7" s="156" t="s">
        <v>4</v>
      </c>
    </row>
    <row r="8" spans="1:2" ht="16.5" thickBot="1" x14ac:dyDescent="0.3"/>
    <row r="9" spans="1:2" x14ac:dyDescent="0.25">
      <c r="A9" s="363" t="s">
        <v>5</v>
      </c>
      <c r="B9" s="364"/>
    </row>
    <row r="10" spans="1:2" x14ac:dyDescent="0.25">
      <c r="A10" s="312" t="s">
        <v>6</v>
      </c>
      <c r="B10" s="157" t="s">
        <v>7</v>
      </c>
    </row>
    <row r="11" spans="1:2" x14ac:dyDescent="0.25">
      <c r="A11" s="312" t="s">
        <v>8</v>
      </c>
      <c r="B11" s="157" t="s">
        <v>9</v>
      </c>
    </row>
    <row r="12" spans="1:2" x14ac:dyDescent="0.25">
      <c r="A12" s="312" t="s">
        <v>10</v>
      </c>
      <c r="B12" s="157" t="s">
        <v>11</v>
      </c>
    </row>
    <row r="13" spans="1:2" x14ac:dyDescent="0.25">
      <c r="A13" s="312" t="s">
        <v>12</v>
      </c>
      <c r="B13" s="157" t="s">
        <v>13</v>
      </c>
    </row>
    <row r="14" spans="1:2" x14ac:dyDescent="0.25">
      <c r="A14" s="312" t="s">
        <v>14</v>
      </c>
      <c r="B14" s="157" t="s">
        <v>15</v>
      </c>
    </row>
    <row r="15" spans="1:2" x14ac:dyDescent="0.25">
      <c r="A15" s="312" t="s">
        <v>16</v>
      </c>
      <c r="B15" s="157" t="s">
        <v>17</v>
      </c>
    </row>
    <row r="16" spans="1:2" x14ac:dyDescent="0.25">
      <c r="A16" s="312" t="s">
        <v>18</v>
      </c>
      <c r="B16" s="157" t="s">
        <v>19</v>
      </c>
    </row>
    <row r="17" spans="1:2" x14ac:dyDescent="0.25">
      <c r="A17" s="312" t="s">
        <v>20</v>
      </c>
      <c r="B17" s="157" t="s">
        <v>21</v>
      </c>
    </row>
    <row r="18" spans="1:2" x14ac:dyDescent="0.25">
      <c r="A18" s="312" t="s">
        <v>22</v>
      </c>
      <c r="B18" s="157" t="s">
        <v>23</v>
      </c>
    </row>
    <row r="19" spans="1:2" x14ac:dyDescent="0.25">
      <c r="A19" s="312" t="s">
        <v>24</v>
      </c>
      <c r="B19" s="157" t="s">
        <v>25</v>
      </c>
    </row>
    <row r="20" spans="1:2" x14ac:dyDescent="0.25">
      <c r="A20" s="312" t="s">
        <v>26</v>
      </c>
      <c r="B20" s="157" t="s">
        <v>27</v>
      </c>
    </row>
    <row r="21" spans="1:2" x14ac:dyDescent="0.25">
      <c r="A21" s="312" t="s">
        <v>28</v>
      </c>
      <c r="B21" s="157" t="s">
        <v>29</v>
      </c>
    </row>
    <row r="22" spans="1:2" ht="16.5" thickBot="1" x14ac:dyDescent="0.3">
      <c r="A22" s="313" t="s">
        <v>30</v>
      </c>
      <c r="B22" s="158" t="s">
        <v>31</v>
      </c>
    </row>
  </sheetData>
  <mergeCells count="1">
    <mergeCell ref="A9:B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CB0EB-970F-48D5-9B34-2068A673CD63}">
  <sheetPr>
    <tabColor rgb="FF7030A0"/>
    <pageSetUpPr fitToPage="1"/>
  </sheetPr>
  <dimension ref="A1:FL49"/>
  <sheetViews>
    <sheetView zoomScaleNormal="100" workbookViewId="0">
      <pane xSplit="7" ySplit="2" topLeftCell="H29" activePane="bottomRight" state="frozen"/>
      <selection pane="topRight" activeCell="H1" sqref="H1"/>
      <selection pane="bottomLeft" activeCell="A3" sqref="A3"/>
      <selection pane="bottomRight" activeCell="I40" sqref="I40"/>
    </sheetView>
  </sheetViews>
  <sheetFormatPr defaultRowHeight="15" x14ac:dyDescent="0.25"/>
  <cols>
    <col min="2" max="2" width="4.140625" bestFit="1" customWidth="1"/>
    <col min="3" max="3" width="12.5703125" bestFit="1" customWidth="1"/>
    <col min="4" max="4" width="10.85546875" bestFit="1" customWidth="1"/>
    <col min="5" max="5" width="34.5703125" customWidth="1"/>
    <col min="6" max="6" width="0.7109375" hidden="1" customWidth="1"/>
    <col min="7" max="7" width="7.7109375" hidden="1" customWidth="1"/>
    <col min="8" max="8" width="2.42578125" style="3" hidden="1" customWidth="1"/>
    <col min="9" max="9" width="12.7109375" style="3" customWidth="1"/>
    <col min="10" max="10" width="12.5703125" style="3" customWidth="1"/>
    <col min="11" max="11" width="7.5703125" hidden="1" customWidth="1"/>
    <col min="12" max="12" width="12.85546875" hidden="1" customWidth="1"/>
    <col min="13" max="13" width="11.140625" hidden="1" customWidth="1"/>
    <col min="14" max="14" width="13" hidden="1" customWidth="1"/>
    <col min="15" max="15" width="17.140625" hidden="1" customWidth="1"/>
    <col min="16" max="17" width="8.85546875" customWidth="1"/>
    <col min="18" max="18" width="6.7109375" customWidth="1"/>
    <col min="19" max="19" width="13.5703125" customWidth="1"/>
    <col min="20" max="20" width="15" customWidth="1"/>
    <col min="22" max="22" width="36.7109375" bestFit="1" customWidth="1"/>
  </cols>
  <sheetData>
    <row r="1" spans="1:28" ht="24" thickBot="1" x14ac:dyDescent="0.4">
      <c r="C1" s="11" t="s">
        <v>32</v>
      </c>
      <c r="R1" s="11"/>
    </row>
    <row r="2" spans="1:28" ht="33" customHeight="1" thickBot="1" x14ac:dyDescent="0.3">
      <c r="A2" s="89"/>
      <c r="B2" s="89" t="s">
        <v>33</v>
      </c>
      <c r="C2" s="90" t="s">
        <v>34</v>
      </c>
      <c r="D2" s="92" t="s">
        <v>35</v>
      </c>
      <c r="E2" s="90" t="s">
        <v>36</v>
      </c>
      <c r="F2" s="318"/>
      <c r="G2" s="318"/>
      <c r="H2" s="88"/>
      <c r="I2" s="325" t="s">
        <v>30</v>
      </c>
      <c r="J2" s="326"/>
      <c r="K2" s="299"/>
      <c r="L2" s="325" t="s">
        <v>30</v>
      </c>
      <c r="M2" s="326"/>
      <c r="N2" s="327" t="s">
        <v>40</v>
      </c>
      <c r="O2" s="326"/>
      <c r="P2" s="89"/>
      <c r="Q2" s="93" t="s">
        <v>41</v>
      </c>
      <c r="R2" s="149" t="s">
        <v>33</v>
      </c>
      <c r="S2" s="90" t="s">
        <v>34</v>
      </c>
      <c r="T2" s="91" t="s">
        <v>35</v>
      </c>
    </row>
    <row r="3" spans="1:28" ht="21" customHeight="1" thickBot="1" x14ac:dyDescent="0.3">
      <c r="A3" s="320" t="s">
        <v>42</v>
      </c>
      <c r="B3" s="192" t="s">
        <v>43</v>
      </c>
      <c r="C3" s="214">
        <v>46258</v>
      </c>
      <c r="D3" s="12">
        <f>C3+6</f>
        <v>46264</v>
      </c>
      <c r="E3" s="194"/>
      <c r="F3" s="352"/>
      <c r="G3" s="352"/>
      <c r="H3" s="73"/>
      <c r="I3" s="328"/>
      <c r="J3" s="329"/>
      <c r="K3" s="54"/>
      <c r="L3" s="328"/>
      <c r="M3" s="329"/>
      <c r="N3" s="319"/>
      <c r="O3" s="319"/>
      <c r="P3" s="320" t="s">
        <v>42</v>
      </c>
      <c r="Q3" s="145"/>
      <c r="R3" s="144" t="s">
        <v>43</v>
      </c>
      <c r="S3" s="146">
        <f>C3</f>
        <v>46258</v>
      </c>
      <c r="T3" s="12">
        <f>D3</f>
        <v>46264</v>
      </c>
    </row>
    <row r="4" spans="1:28" ht="28.5" customHeight="1" thickBot="1" x14ac:dyDescent="0.3">
      <c r="A4" s="321"/>
      <c r="B4" s="192" t="s">
        <v>44</v>
      </c>
      <c r="C4" s="28">
        <v>46265</v>
      </c>
      <c r="D4" s="8">
        <f t="shared" ref="D4:D19" si="0">C4+6</f>
        <v>46271</v>
      </c>
      <c r="E4" s="195" t="s">
        <v>45</v>
      </c>
      <c r="F4" s="76"/>
      <c r="G4" s="76"/>
      <c r="H4" s="74"/>
      <c r="I4" s="250" t="s">
        <v>47</v>
      </c>
      <c r="J4" s="251"/>
      <c r="K4" s="323"/>
      <c r="L4" s="171" t="s">
        <v>47</v>
      </c>
      <c r="M4" s="21"/>
      <c r="N4" s="46"/>
      <c r="O4" s="189" t="s">
        <v>51</v>
      </c>
      <c r="P4" s="321"/>
      <c r="Q4" s="133" t="s">
        <v>52</v>
      </c>
      <c r="R4" s="144" t="s">
        <v>44</v>
      </c>
      <c r="S4" s="147">
        <f t="shared" ref="S4:T19" si="1">C4</f>
        <v>46265</v>
      </c>
      <c r="T4" s="10">
        <f t="shared" si="1"/>
        <v>46271</v>
      </c>
    </row>
    <row r="5" spans="1:28" ht="21" customHeight="1" thickBot="1" x14ac:dyDescent="0.3">
      <c r="A5" s="321"/>
      <c r="B5" s="192" t="s">
        <v>53</v>
      </c>
      <c r="C5" s="173">
        <v>46272</v>
      </c>
      <c r="D5" s="16">
        <f t="shared" si="0"/>
        <v>46278</v>
      </c>
      <c r="E5" s="196" t="s">
        <v>54</v>
      </c>
      <c r="F5" s="3"/>
      <c r="G5" s="3"/>
      <c r="H5" s="72"/>
      <c r="I5" s="252"/>
      <c r="J5" s="253" t="s">
        <v>51</v>
      </c>
      <c r="K5" s="324"/>
      <c r="L5" s="18"/>
      <c r="M5" s="163" t="s">
        <v>51</v>
      </c>
      <c r="N5" s="337" t="s">
        <v>57</v>
      </c>
      <c r="O5" s="337"/>
      <c r="P5" s="321"/>
      <c r="Q5" s="133" t="s">
        <v>58</v>
      </c>
      <c r="R5" s="144" t="s">
        <v>53</v>
      </c>
      <c r="S5" s="184">
        <f t="shared" si="1"/>
        <v>46272</v>
      </c>
      <c r="T5" s="42">
        <f t="shared" si="1"/>
        <v>46278</v>
      </c>
      <c r="V5" s="172" t="s">
        <v>1</v>
      </c>
      <c r="AB5" s="3"/>
    </row>
    <row r="6" spans="1:28" ht="21" customHeight="1" thickBot="1" x14ac:dyDescent="0.3">
      <c r="A6" s="321"/>
      <c r="B6" s="192" t="s">
        <v>59</v>
      </c>
      <c r="C6" s="7">
        <v>46279</v>
      </c>
      <c r="D6" s="8">
        <f t="shared" si="0"/>
        <v>46285</v>
      </c>
      <c r="E6" s="197"/>
      <c r="F6" s="3"/>
      <c r="G6" s="3"/>
      <c r="H6" s="75"/>
      <c r="I6" s="333"/>
      <c r="J6" s="334"/>
      <c r="K6" s="324"/>
      <c r="L6" s="331"/>
      <c r="M6" s="332"/>
      <c r="N6" s="97" t="s">
        <v>47</v>
      </c>
      <c r="O6" s="47"/>
      <c r="P6" s="321"/>
      <c r="Q6" s="133" t="s">
        <v>62</v>
      </c>
      <c r="R6" s="144" t="s">
        <v>59</v>
      </c>
      <c r="S6" s="148">
        <f t="shared" si="1"/>
        <v>46279</v>
      </c>
      <c r="T6" s="10">
        <f t="shared" si="1"/>
        <v>46285</v>
      </c>
      <c r="V6" s="119" t="s">
        <v>2</v>
      </c>
      <c r="X6" s="3"/>
      <c r="AB6" s="3"/>
    </row>
    <row r="7" spans="1:28" ht="21" customHeight="1" thickBot="1" x14ac:dyDescent="0.3">
      <c r="A7" s="321"/>
      <c r="B7" s="192" t="s">
        <v>63</v>
      </c>
      <c r="C7" s="173">
        <v>46286</v>
      </c>
      <c r="D7" s="16">
        <f t="shared" si="0"/>
        <v>46292</v>
      </c>
      <c r="E7" s="198" t="s">
        <v>64</v>
      </c>
      <c r="F7" s="3"/>
      <c r="G7" s="3"/>
      <c r="H7" s="71"/>
      <c r="I7" s="254" t="s">
        <v>47</v>
      </c>
      <c r="J7" s="255"/>
      <c r="K7" s="324"/>
      <c r="L7" s="166" t="s">
        <v>47</v>
      </c>
      <c r="M7" s="19"/>
      <c r="N7" s="330" t="s">
        <v>67</v>
      </c>
      <c r="O7" s="330"/>
      <c r="P7" s="321"/>
      <c r="Q7" s="133" t="s">
        <v>68</v>
      </c>
      <c r="R7" s="144" t="s">
        <v>63</v>
      </c>
      <c r="S7" s="184">
        <f t="shared" si="1"/>
        <v>46286</v>
      </c>
      <c r="T7" s="42">
        <f t="shared" si="1"/>
        <v>46292</v>
      </c>
      <c r="V7" s="120" t="s">
        <v>3</v>
      </c>
      <c r="X7" s="3"/>
      <c r="AB7" s="3"/>
    </row>
    <row r="8" spans="1:28" ht="21" customHeight="1" thickBot="1" x14ac:dyDescent="0.3">
      <c r="A8" s="321"/>
      <c r="B8" s="192" t="s">
        <v>69</v>
      </c>
      <c r="C8" s="29">
        <v>46293</v>
      </c>
      <c r="D8" s="94">
        <f t="shared" si="0"/>
        <v>46299</v>
      </c>
      <c r="E8" s="199"/>
      <c r="F8" s="3"/>
      <c r="G8" s="3"/>
      <c r="H8" s="75"/>
      <c r="I8" s="333"/>
      <c r="J8" s="334"/>
      <c r="K8" s="324"/>
      <c r="L8" s="331"/>
      <c r="M8" s="332"/>
      <c r="N8" s="98"/>
      <c r="O8" s="189" t="s">
        <v>51</v>
      </c>
      <c r="P8" s="321"/>
      <c r="Q8" s="133" t="s">
        <v>71</v>
      </c>
      <c r="R8" s="144" t="s">
        <v>69</v>
      </c>
      <c r="S8" s="150">
        <f t="shared" si="1"/>
        <v>46293</v>
      </c>
      <c r="T8" s="30">
        <f t="shared" si="1"/>
        <v>46299</v>
      </c>
      <c r="V8" s="121" t="s">
        <v>4</v>
      </c>
      <c r="X8" s="3"/>
      <c r="AB8" s="3"/>
    </row>
    <row r="9" spans="1:28" ht="21" customHeight="1" thickBot="1" x14ac:dyDescent="0.3">
      <c r="A9" s="321"/>
      <c r="B9" s="192" t="s">
        <v>72</v>
      </c>
      <c r="C9" s="29">
        <v>46300</v>
      </c>
      <c r="D9" s="94">
        <f t="shared" si="0"/>
        <v>46306</v>
      </c>
      <c r="E9" s="200"/>
      <c r="F9" s="3"/>
      <c r="G9" s="3"/>
      <c r="H9" s="71"/>
      <c r="I9" s="252"/>
      <c r="J9" s="253" t="s">
        <v>51</v>
      </c>
      <c r="K9" s="324"/>
      <c r="L9" s="18"/>
      <c r="M9" s="163" t="s">
        <v>51</v>
      </c>
      <c r="N9" s="330" t="s">
        <v>74</v>
      </c>
      <c r="O9" s="330"/>
      <c r="P9" s="321"/>
      <c r="Q9" s="133" t="s">
        <v>75</v>
      </c>
      <c r="R9" s="144" t="s">
        <v>72</v>
      </c>
      <c r="S9" s="138">
        <f t="shared" si="1"/>
        <v>46300</v>
      </c>
      <c r="T9" s="30">
        <f t="shared" si="1"/>
        <v>46306</v>
      </c>
      <c r="AB9" s="3"/>
    </row>
    <row r="10" spans="1:28" ht="21" customHeight="1" x14ac:dyDescent="0.25">
      <c r="A10" s="321"/>
      <c r="B10" s="192" t="s">
        <v>76</v>
      </c>
      <c r="C10" s="15">
        <v>46307</v>
      </c>
      <c r="D10" s="16">
        <f t="shared" si="0"/>
        <v>46313</v>
      </c>
      <c r="E10" s="201" t="s">
        <v>77</v>
      </c>
      <c r="F10" s="3"/>
      <c r="G10" s="3"/>
      <c r="H10" s="75"/>
      <c r="I10" s="333"/>
      <c r="J10" s="334"/>
      <c r="K10" s="324"/>
      <c r="L10" s="331"/>
      <c r="M10" s="332"/>
      <c r="N10" s="97" t="s">
        <v>47</v>
      </c>
      <c r="O10" s="190"/>
      <c r="P10" s="321"/>
      <c r="Q10" s="133" t="s">
        <v>78</v>
      </c>
      <c r="R10" s="144" t="s">
        <v>76</v>
      </c>
      <c r="S10" s="117">
        <f t="shared" si="1"/>
        <v>46307</v>
      </c>
      <c r="T10" s="42">
        <f t="shared" si="1"/>
        <v>46313</v>
      </c>
      <c r="V10" s="4"/>
      <c r="AB10" s="3"/>
    </row>
    <row r="11" spans="1:28" ht="21" customHeight="1" x14ac:dyDescent="0.25">
      <c r="A11" s="347"/>
      <c r="B11" s="193" t="s">
        <v>79</v>
      </c>
      <c r="C11" s="15">
        <v>46314</v>
      </c>
      <c r="D11" s="16">
        <f t="shared" si="0"/>
        <v>46320</v>
      </c>
      <c r="E11" s="202" t="s">
        <v>80</v>
      </c>
      <c r="F11" s="3"/>
      <c r="G11" s="3"/>
      <c r="H11" s="71"/>
      <c r="I11" s="254" t="s">
        <v>47</v>
      </c>
      <c r="J11" s="255"/>
      <c r="K11" s="324"/>
      <c r="L11" s="166" t="s">
        <v>47</v>
      </c>
      <c r="M11" s="19"/>
      <c r="N11" s="330" t="s">
        <v>74</v>
      </c>
      <c r="O11" s="330"/>
      <c r="P11" s="321"/>
      <c r="Q11" s="133" t="s">
        <v>81</v>
      </c>
      <c r="R11" s="144" t="s">
        <v>79</v>
      </c>
      <c r="S11" s="117">
        <f t="shared" si="1"/>
        <v>46314</v>
      </c>
      <c r="T11" s="42">
        <f t="shared" si="1"/>
        <v>46320</v>
      </c>
      <c r="V11" s="4"/>
      <c r="W11" s="17"/>
      <c r="AB11" s="3"/>
    </row>
    <row r="12" spans="1:28" ht="21" customHeight="1" x14ac:dyDescent="0.25">
      <c r="A12" s="347"/>
      <c r="B12" s="193" t="s">
        <v>82</v>
      </c>
      <c r="C12" s="215">
        <v>46321</v>
      </c>
      <c r="D12" s="8">
        <f t="shared" si="0"/>
        <v>46327</v>
      </c>
      <c r="E12" s="197"/>
      <c r="F12" s="3"/>
      <c r="G12" s="3"/>
      <c r="H12" s="75"/>
      <c r="I12" s="333"/>
      <c r="J12" s="334"/>
      <c r="K12" s="324"/>
      <c r="L12" s="331"/>
      <c r="M12" s="332"/>
      <c r="N12" s="98"/>
      <c r="O12" s="189" t="s">
        <v>51</v>
      </c>
      <c r="P12" s="321"/>
      <c r="Q12" s="133" t="s">
        <v>84</v>
      </c>
      <c r="R12" s="144" t="s">
        <v>82</v>
      </c>
      <c r="S12" s="115">
        <f t="shared" si="1"/>
        <v>46321</v>
      </c>
      <c r="T12" s="10">
        <f t="shared" si="1"/>
        <v>46327</v>
      </c>
      <c r="V12" s="4"/>
      <c r="AB12" s="3"/>
    </row>
    <row r="13" spans="1:28" ht="21" customHeight="1" x14ac:dyDescent="0.25">
      <c r="A13" s="347"/>
      <c r="B13" s="193" t="s">
        <v>85</v>
      </c>
      <c r="C13" s="215">
        <v>46328</v>
      </c>
      <c r="D13" s="8">
        <f t="shared" si="0"/>
        <v>46334</v>
      </c>
      <c r="E13" s="197"/>
      <c r="F13" s="3"/>
      <c r="G13" s="3"/>
      <c r="H13" s="71"/>
      <c r="I13" s="256"/>
      <c r="J13" s="253" t="s">
        <v>51</v>
      </c>
      <c r="K13" s="324"/>
      <c r="L13" s="101"/>
      <c r="M13" s="163" t="s">
        <v>51</v>
      </c>
      <c r="N13" s="330" t="s">
        <v>74</v>
      </c>
      <c r="O13" s="330"/>
      <c r="P13" s="321"/>
      <c r="Q13" s="133" t="s">
        <v>87</v>
      </c>
      <c r="R13" s="144" t="s">
        <v>85</v>
      </c>
      <c r="S13" s="115">
        <f t="shared" si="1"/>
        <v>46328</v>
      </c>
      <c r="T13" s="10">
        <f t="shared" si="1"/>
        <v>46334</v>
      </c>
      <c r="V13" s="4"/>
      <c r="AB13" s="3"/>
    </row>
    <row r="14" spans="1:28" ht="21" customHeight="1" thickBot="1" x14ac:dyDescent="0.3">
      <c r="A14" s="347"/>
      <c r="B14" s="193" t="s">
        <v>88</v>
      </c>
      <c r="C14" s="216">
        <v>46335</v>
      </c>
      <c r="D14" s="59">
        <f t="shared" si="0"/>
        <v>46341</v>
      </c>
      <c r="E14" s="197"/>
      <c r="F14" s="3"/>
      <c r="G14" s="3"/>
      <c r="H14" s="75"/>
      <c r="I14" s="443"/>
      <c r="J14" s="444"/>
      <c r="K14" s="324"/>
      <c r="L14" s="342"/>
      <c r="M14" s="343"/>
      <c r="N14" s="97" t="s">
        <v>47</v>
      </c>
      <c r="O14" s="190"/>
      <c r="P14" s="321"/>
      <c r="Q14" s="133" t="s">
        <v>90</v>
      </c>
      <c r="R14" s="144" t="s">
        <v>88</v>
      </c>
      <c r="S14" s="115">
        <f t="shared" si="1"/>
        <v>46335</v>
      </c>
      <c r="T14" s="10">
        <f t="shared" si="1"/>
        <v>46341</v>
      </c>
      <c r="V14" s="4"/>
      <c r="AB14" s="3"/>
    </row>
    <row r="15" spans="1:28" ht="24" thickBot="1" x14ac:dyDescent="0.3">
      <c r="A15" s="347"/>
      <c r="B15" s="193" t="s">
        <v>91</v>
      </c>
      <c r="C15" s="217">
        <v>46342</v>
      </c>
      <c r="D15" s="60">
        <f t="shared" si="0"/>
        <v>46348</v>
      </c>
      <c r="E15" s="248" t="s">
        <v>92</v>
      </c>
      <c r="F15" s="3"/>
      <c r="G15" s="3"/>
      <c r="H15" s="71"/>
      <c r="I15" s="254" t="s">
        <v>47</v>
      </c>
      <c r="J15" s="255"/>
      <c r="K15" s="324"/>
      <c r="L15" s="166" t="s">
        <v>47</v>
      </c>
      <c r="M15" s="19"/>
      <c r="N15" s="330" t="s">
        <v>74</v>
      </c>
      <c r="O15" s="330"/>
      <c r="P15" s="321"/>
      <c r="Q15" s="134" t="s">
        <v>96</v>
      </c>
      <c r="R15" s="144" t="s">
        <v>91</v>
      </c>
      <c r="S15" s="117">
        <f t="shared" si="1"/>
        <v>46342</v>
      </c>
      <c r="T15" s="42">
        <f t="shared" si="1"/>
        <v>46348</v>
      </c>
      <c r="V15" s="4"/>
    </row>
    <row r="16" spans="1:28" ht="21" customHeight="1" x14ac:dyDescent="0.25">
      <c r="A16" s="347"/>
      <c r="B16" s="193" t="s">
        <v>97</v>
      </c>
      <c r="C16" s="218">
        <v>46349</v>
      </c>
      <c r="D16" s="8">
        <f t="shared" si="0"/>
        <v>46355</v>
      </c>
      <c r="E16" s="203"/>
      <c r="F16" s="3"/>
      <c r="G16" s="3"/>
      <c r="H16" s="75"/>
      <c r="I16" s="338" t="s">
        <v>100</v>
      </c>
      <c r="J16" s="339"/>
      <c r="K16" s="324"/>
      <c r="L16" s="338" t="s">
        <v>100</v>
      </c>
      <c r="M16" s="339"/>
      <c r="N16" s="98"/>
      <c r="O16" s="189" t="s">
        <v>51</v>
      </c>
      <c r="P16" s="321"/>
      <c r="Q16" s="133" t="s">
        <v>101</v>
      </c>
      <c r="R16" s="144" t="s">
        <v>97</v>
      </c>
      <c r="S16" s="138">
        <f t="shared" si="1"/>
        <v>46349</v>
      </c>
      <c r="T16" s="30">
        <f t="shared" si="1"/>
        <v>46355</v>
      </c>
    </row>
    <row r="17" spans="1:168" ht="21" customHeight="1" x14ac:dyDescent="0.25">
      <c r="A17" s="347"/>
      <c r="B17" s="193" t="s">
        <v>102</v>
      </c>
      <c r="C17" s="29">
        <v>46356</v>
      </c>
      <c r="D17" s="94">
        <f t="shared" si="0"/>
        <v>46362</v>
      </c>
      <c r="E17" s="204"/>
      <c r="F17" s="3"/>
      <c r="G17" s="3"/>
      <c r="H17" s="71"/>
      <c r="I17" s="102"/>
      <c r="J17" s="257" t="s">
        <v>51</v>
      </c>
      <c r="K17" s="324"/>
      <c r="L17" s="102"/>
      <c r="M17" s="165" t="s">
        <v>51</v>
      </c>
      <c r="N17" s="330" t="s">
        <v>74</v>
      </c>
      <c r="O17" s="330"/>
      <c r="P17" s="321"/>
      <c r="Q17" s="133" t="s">
        <v>103</v>
      </c>
      <c r="R17" s="144" t="s">
        <v>102</v>
      </c>
      <c r="S17" s="138">
        <f t="shared" si="1"/>
        <v>46356</v>
      </c>
      <c r="T17" s="30">
        <f t="shared" si="1"/>
        <v>46362</v>
      </c>
    </row>
    <row r="18" spans="1:168" ht="21" customHeight="1" x14ac:dyDescent="0.25">
      <c r="A18" s="347"/>
      <c r="B18" s="193" t="s">
        <v>104</v>
      </c>
      <c r="C18" s="29">
        <v>46363</v>
      </c>
      <c r="D18" s="94">
        <f t="shared" si="0"/>
        <v>46369</v>
      </c>
      <c r="E18" s="303"/>
      <c r="F18" s="3"/>
      <c r="G18" s="3"/>
      <c r="H18" s="75"/>
      <c r="I18" s="338" t="s">
        <v>100</v>
      </c>
      <c r="J18" s="339"/>
      <c r="K18" s="324"/>
      <c r="L18" s="338" t="s">
        <v>100</v>
      </c>
      <c r="M18" s="339"/>
      <c r="N18" s="99" t="s">
        <v>47</v>
      </c>
      <c r="O18" s="46"/>
      <c r="P18" s="321"/>
      <c r="Q18" s="133" t="s">
        <v>105</v>
      </c>
      <c r="R18" s="144" t="s">
        <v>104</v>
      </c>
      <c r="S18" s="138">
        <f t="shared" si="1"/>
        <v>46363</v>
      </c>
      <c r="T18" s="30">
        <f t="shared" si="1"/>
        <v>46369</v>
      </c>
    </row>
    <row r="19" spans="1:168" ht="21" customHeight="1" thickBot="1" x14ac:dyDescent="0.3">
      <c r="A19" s="347"/>
      <c r="B19" s="193" t="s">
        <v>106</v>
      </c>
      <c r="C19" s="306">
        <v>46370</v>
      </c>
      <c r="D19" s="307">
        <f t="shared" si="0"/>
        <v>46376</v>
      </c>
      <c r="E19" s="304"/>
      <c r="F19" s="3"/>
      <c r="G19" s="3"/>
      <c r="H19" s="76"/>
      <c r="I19" s="254" t="s">
        <v>47</v>
      </c>
      <c r="J19" s="20"/>
      <c r="K19" s="324"/>
      <c r="L19" s="166" t="s">
        <v>47</v>
      </c>
      <c r="M19" s="20"/>
      <c r="N19" s="344"/>
      <c r="O19" s="344"/>
      <c r="P19" s="321"/>
      <c r="Q19" s="135" t="s">
        <v>108</v>
      </c>
      <c r="R19" s="144" t="s">
        <v>106</v>
      </c>
      <c r="S19" s="151">
        <f t="shared" si="1"/>
        <v>46370</v>
      </c>
      <c r="T19" s="311">
        <f t="shared" si="1"/>
        <v>46376</v>
      </c>
    </row>
    <row r="20" spans="1:168" ht="21" customHeight="1" thickBot="1" x14ac:dyDescent="0.3">
      <c r="A20" s="347"/>
      <c r="B20" s="193" t="s">
        <v>109</v>
      </c>
      <c r="C20" s="219">
        <v>46377</v>
      </c>
      <c r="D20" s="220">
        <v>46390</v>
      </c>
      <c r="E20" s="205" t="s">
        <v>110</v>
      </c>
      <c r="F20" s="82"/>
      <c r="G20" s="82"/>
      <c r="H20" s="77"/>
      <c r="I20" s="66"/>
      <c r="J20" s="68"/>
      <c r="K20" s="324"/>
      <c r="L20" s="66"/>
      <c r="M20" s="68"/>
      <c r="N20" s="67"/>
      <c r="O20" s="67"/>
      <c r="P20" s="321"/>
      <c r="Q20" s="136"/>
      <c r="R20" s="144" t="s">
        <v>109</v>
      </c>
      <c r="S20" s="139">
        <f t="shared" ref="S20:T35" si="2">C20</f>
        <v>46377</v>
      </c>
      <c r="T20" s="65">
        <f>D20</f>
        <v>46390</v>
      </c>
    </row>
    <row r="21" spans="1:168" ht="18.75" customHeight="1" x14ac:dyDescent="0.25">
      <c r="A21" s="347"/>
      <c r="B21" s="193" t="s">
        <v>52</v>
      </c>
      <c r="C21" s="218">
        <v>46391</v>
      </c>
      <c r="D21" s="8">
        <f t="shared" ref="D21:D45" si="3">C21+6</f>
        <v>46397</v>
      </c>
      <c r="E21" s="206"/>
      <c r="F21" s="3"/>
      <c r="G21" s="3"/>
      <c r="H21" s="74"/>
      <c r="I21" s="103"/>
      <c r="J21" s="258" t="s">
        <v>51</v>
      </c>
      <c r="K21" s="324"/>
      <c r="L21" s="103"/>
      <c r="M21" s="167" t="s">
        <v>51</v>
      </c>
      <c r="N21" s="99" t="s">
        <v>47</v>
      </c>
      <c r="O21" s="46"/>
      <c r="P21" s="321"/>
      <c r="Q21" s="137" t="s">
        <v>114</v>
      </c>
      <c r="R21" s="193" t="s">
        <v>52</v>
      </c>
      <c r="S21" s="140">
        <f t="shared" si="2"/>
        <v>46391</v>
      </c>
      <c r="T21" s="64">
        <f t="shared" si="2"/>
        <v>46397</v>
      </c>
    </row>
    <row r="22" spans="1:168" ht="24.75" customHeight="1" x14ac:dyDescent="0.25">
      <c r="A22" s="347"/>
      <c r="B22" s="193" t="s">
        <v>58</v>
      </c>
      <c r="C22" s="215">
        <v>46398</v>
      </c>
      <c r="D22" s="10">
        <f t="shared" si="3"/>
        <v>46404</v>
      </c>
      <c r="E22" s="197"/>
      <c r="F22" s="3"/>
      <c r="G22" s="3"/>
      <c r="I22" s="338" t="s">
        <v>100</v>
      </c>
      <c r="J22" s="339"/>
      <c r="K22" s="324"/>
      <c r="L22" s="338" t="s">
        <v>100</v>
      </c>
      <c r="M22" s="339"/>
      <c r="N22" s="344"/>
      <c r="O22" s="344"/>
      <c r="P22" s="321"/>
      <c r="Q22" s="137" t="s">
        <v>118</v>
      </c>
      <c r="R22" s="193" t="s">
        <v>58</v>
      </c>
      <c r="S22" s="141">
        <f t="shared" si="2"/>
        <v>46398</v>
      </c>
      <c r="T22" s="8">
        <f>D22</f>
        <v>46404</v>
      </c>
    </row>
    <row r="23" spans="1:168" ht="21" customHeight="1" thickBot="1" x14ac:dyDescent="0.3">
      <c r="A23" s="347"/>
      <c r="B23" s="193" t="s">
        <v>62</v>
      </c>
      <c r="C23" s="216">
        <v>46405</v>
      </c>
      <c r="D23" s="226">
        <f t="shared" si="3"/>
        <v>46411</v>
      </c>
      <c r="E23" s="197"/>
      <c r="F23" s="3"/>
      <c r="G23" s="3"/>
      <c r="H23" s="76"/>
      <c r="I23" s="259" t="s">
        <v>47</v>
      </c>
      <c r="J23" s="113"/>
      <c r="K23" s="324"/>
      <c r="L23" s="168" t="s">
        <v>47</v>
      </c>
      <c r="M23" s="113"/>
      <c r="N23" s="100" t="s">
        <v>120</v>
      </c>
      <c r="O23" s="191" t="s">
        <v>117</v>
      </c>
      <c r="P23" s="321"/>
      <c r="Q23" s="137" t="s">
        <v>121</v>
      </c>
      <c r="R23" s="193" t="s">
        <v>62</v>
      </c>
      <c r="S23" s="116">
        <f t="shared" si="2"/>
        <v>46405</v>
      </c>
      <c r="T23" s="9">
        <f t="shared" si="2"/>
        <v>46411</v>
      </c>
    </row>
    <row r="24" spans="1:168" ht="27" customHeight="1" thickBot="1" x14ac:dyDescent="0.3">
      <c r="A24" s="347"/>
      <c r="B24" s="193" t="s">
        <v>68</v>
      </c>
      <c r="C24" s="221">
        <v>46412</v>
      </c>
      <c r="D24" s="225">
        <f>C24+6</f>
        <v>46418</v>
      </c>
      <c r="E24" s="207" t="s">
        <v>122</v>
      </c>
      <c r="F24" s="56"/>
      <c r="G24" s="56"/>
      <c r="H24" s="78"/>
      <c r="I24" s="80"/>
      <c r="J24" s="58"/>
      <c r="K24" s="56"/>
      <c r="L24" s="80"/>
      <c r="M24" s="58"/>
      <c r="N24" s="345" t="s">
        <v>126</v>
      </c>
      <c r="O24" s="345"/>
      <c r="P24" s="322"/>
      <c r="Q24" s="137" t="s">
        <v>127</v>
      </c>
      <c r="R24" s="193" t="s">
        <v>68</v>
      </c>
      <c r="S24" s="142">
        <f>C24</f>
        <v>46412</v>
      </c>
      <c r="T24" s="36">
        <f>D24</f>
        <v>46418</v>
      </c>
    </row>
    <row r="25" spans="1:168" ht="21" customHeight="1" x14ac:dyDescent="0.25">
      <c r="A25" s="346" t="s">
        <v>128</v>
      </c>
      <c r="B25" s="193" t="s">
        <v>71</v>
      </c>
      <c r="C25" s="218">
        <v>46419</v>
      </c>
      <c r="D25" s="8">
        <f>C25+6</f>
        <v>46425</v>
      </c>
      <c r="E25" s="208" t="s">
        <v>129</v>
      </c>
      <c r="F25" s="324"/>
      <c r="G25" s="324"/>
      <c r="H25" s="74"/>
      <c r="I25" s="124"/>
      <c r="J25" s="258" t="s">
        <v>51</v>
      </c>
      <c r="K25" s="95"/>
      <c r="L25" s="124"/>
      <c r="M25" s="167" t="s">
        <v>51</v>
      </c>
      <c r="N25" s="323"/>
      <c r="O25" s="350"/>
      <c r="P25" s="320" t="s">
        <v>128</v>
      </c>
      <c r="Q25" s="137" t="s">
        <v>131</v>
      </c>
      <c r="R25" s="193" t="s">
        <v>71</v>
      </c>
      <c r="S25" s="141">
        <f>C25</f>
        <v>46419</v>
      </c>
      <c r="T25" s="8">
        <f>D25</f>
        <v>46425</v>
      </c>
    </row>
    <row r="26" spans="1:168" ht="20.25" customHeight="1" x14ac:dyDescent="0.25">
      <c r="A26" s="347"/>
      <c r="B26" s="193" t="s">
        <v>75</v>
      </c>
      <c r="C26" s="218">
        <v>46426</v>
      </c>
      <c r="D26" s="8">
        <f t="shared" si="3"/>
        <v>46432</v>
      </c>
      <c r="E26" s="209"/>
      <c r="F26" s="324"/>
      <c r="G26" s="324"/>
      <c r="H26" s="75"/>
      <c r="I26" s="353" t="s">
        <v>132</v>
      </c>
      <c r="J26" s="354"/>
      <c r="K26" s="71"/>
      <c r="L26" s="353" t="s">
        <v>132</v>
      </c>
      <c r="M26" s="354"/>
      <c r="N26" s="324"/>
      <c r="O26" s="351"/>
      <c r="P26" s="321"/>
      <c r="Q26" s="137" t="s">
        <v>133</v>
      </c>
      <c r="R26" s="193" t="s">
        <v>75</v>
      </c>
      <c r="S26" s="116">
        <f t="shared" si="2"/>
        <v>46426</v>
      </c>
      <c r="T26" s="8">
        <f>D26</f>
        <v>46432</v>
      </c>
    </row>
    <row r="27" spans="1:168" ht="21" customHeight="1" x14ac:dyDescent="0.25">
      <c r="A27" s="347"/>
      <c r="B27" s="193" t="s">
        <v>78</v>
      </c>
      <c r="C27" s="215">
        <v>46433</v>
      </c>
      <c r="D27" s="8">
        <f t="shared" si="3"/>
        <v>46439</v>
      </c>
      <c r="E27" s="210"/>
      <c r="F27" s="324"/>
      <c r="G27" s="324"/>
      <c r="H27" s="71"/>
      <c r="I27" s="260" t="s">
        <v>47</v>
      </c>
      <c r="J27" s="20"/>
      <c r="K27" s="71"/>
      <c r="L27" s="162" t="s">
        <v>47</v>
      </c>
      <c r="M27" s="20"/>
      <c r="N27" s="324"/>
      <c r="O27" s="351"/>
      <c r="P27" s="321"/>
      <c r="Q27" s="137" t="s">
        <v>135</v>
      </c>
      <c r="R27" s="193" t="s">
        <v>78</v>
      </c>
      <c r="S27" s="116">
        <f t="shared" si="2"/>
        <v>46433</v>
      </c>
      <c r="T27" s="8">
        <f t="shared" si="2"/>
        <v>46439</v>
      </c>
    </row>
    <row r="28" spans="1:168" s="6" customFormat="1" ht="27" customHeight="1" x14ac:dyDescent="0.25">
      <c r="A28" s="347"/>
      <c r="B28" s="193" t="s">
        <v>81</v>
      </c>
      <c r="C28" s="15">
        <v>46440</v>
      </c>
      <c r="D28" s="16">
        <f t="shared" si="3"/>
        <v>46446</v>
      </c>
      <c r="E28" s="224" t="s">
        <v>136</v>
      </c>
      <c r="F28" s="324"/>
      <c r="G28" s="324"/>
      <c r="H28" s="75"/>
      <c r="I28" s="353" t="s">
        <v>132</v>
      </c>
      <c r="J28" s="354"/>
      <c r="K28" s="71"/>
      <c r="L28" s="353" t="s">
        <v>132</v>
      </c>
      <c r="M28" s="354"/>
      <c r="N28" s="324"/>
      <c r="O28" s="351"/>
      <c r="P28" s="321"/>
      <c r="Q28" s="137" t="s">
        <v>138</v>
      </c>
      <c r="R28" s="193" t="s">
        <v>81</v>
      </c>
      <c r="S28" s="143">
        <f>C28</f>
        <v>46440</v>
      </c>
      <c r="T28" s="16">
        <f t="shared" si="2"/>
        <v>46446</v>
      </c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</row>
    <row r="29" spans="1:168" ht="21" customHeight="1" x14ac:dyDescent="0.25">
      <c r="A29" s="347"/>
      <c r="B29" s="193" t="s">
        <v>84</v>
      </c>
      <c r="C29" s="215">
        <v>46447</v>
      </c>
      <c r="D29" s="8">
        <f t="shared" si="3"/>
        <v>46453</v>
      </c>
      <c r="E29" s="230"/>
      <c r="F29" s="324"/>
      <c r="G29" s="324"/>
      <c r="H29" s="71"/>
      <c r="I29" s="43"/>
      <c r="J29" s="253" t="s">
        <v>51</v>
      </c>
      <c r="K29" s="55"/>
      <c r="L29" s="43"/>
      <c r="M29" s="163" t="s">
        <v>51</v>
      </c>
      <c r="N29" s="324"/>
      <c r="O29" s="351"/>
      <c r="P29" s="321"/>
      <c r="Q29" s="137" t="s">
        <v>139</v>
      </c>
      <c r="R29" s="193" t="s">
        <v>84</v>
      </c>
      <c r="S29" s="116">
        <f t="shared" si="2"/>
        <v>46447</v>
      </c>
      <c r="T29" s="8">
        <f t="shared" si="2"/>
        <v>46453</v>
      </c>
    </row>
    <row r="30" spans="1:168" ht="21" customHeight="1" x14ac:dyDescent="0.25">
      <c r="A30" s="347"/>
      <c r="B30" s="193" t="s">
        <v>87</v>
      </c>
      <c r="C30" s="215">
        <v>46454</v>
      </c>
      <c r="D30" s="8">
        <f t="shared" si="3"/>
        <v>46460</v>
      </c>
      <c r="E30" s="197"/>
      <c r="F30" s="324"/>
      <c r="G30" s="324"/>
      <c r="H30" s="75"/>
      <c r="I30" s="353" t="s">
        <v>132</v>
      </c>
      <c r="J30" s="354"/>
      <c r="K30" s="297"/>
      <c r="L30" s="353" t="s">
        <v>132</v>
      </c>
      <c r="M30" s="354"/>
      <c r="N30" s="324"/>
      <c r="O30" s="351"/>
      <c r="P30" s="321"/>
      <c r="Q30" s="137" t="s">
        <v>144</v>
      </c>
      <c r="R30" s="193" t="s">
        <v>87</v>
      </c>
      <c r="S30" s="116">
        <f t="shared" si="2"/>
        <v>46454</v>
      </c>
      <c r="T30" s="8">
        <f t="shared" si="2"/>
        <v>46460</v>
      </c>
    </row>
    <row r="31" spans="1:168" ht="22.5" customHeight="1" x14ac:dyDescent="0.25">
      <c r="A31" s="347"/>
      <c r="B31" s="193" t="s">
        <v>90</v>
      </c>
      <c r="C31" s="29">
        <v>46461</v>
      </c>
      <c r="D31" s="94">
        <f t="shared" si="3"/>
        <v>46467</v>
      </c>
      <c r="E31" s="305"/>
      <c r="F31" s="324"/>
      <c r="G31" s="324"/>
      <c r="H31" s="71"/>
      <c r="I31" s="261" t="s">
        <v>47</v>
      </c>
      <c r="J31" s="20"/>
      <c r="K31" s="297"/>
      <c r="L31" s="170" t="s">
        <v>47</v>
      </c>
      <c r="M31" s="20"/>
      <c r="N31" s="324"/>
      <c r="O31" s="351"/>
      <c r="P31" s="321"/>
      <c r="Q31" s="137" t="s">
        <v>146</v>
      </c>
      <c r="R31" s="193" t="s">
        <v>90</v>
      </c>
      <c r="S31" s="151">
        <f t="shared" si="2"/>
        <v>46461</v>
      </c>
      <c r="T31" s="94">
        <f t="shared" si="2"/>
        <v>46467</v>
      </c>
    </row>
    <row r="32" spans="1:168" ht="35.25" customHeight="1" x14ac:dyDescent="0.25">
      <c r="A32" s="347"/>
      <c r="B32" s="193" t="s">
        <v>96</v>
      </c>
      <c r="C32" s="222">
        <v>46468</v>
      </c>
      <c r="D32" s="16">
        <f t="shared" si="3"/>
        <v>46474</v>
      </c>
      <c r="E32" s="211" t="s">
        <v>147</v>
      </c>
      <c r="F32" s="324"/>
      <c r="G32" s="324"/>
      <c r="H32" s="75"/>
      <c r="I32" s="353" t="s">
        <v>132</v>
      </c>
      <c r="J32" s="354"/>
      <c r="K32" s="297"/>
      <c r="L32" s="353" t="s">
        <v>132</v>
      </c>
      <c r="M32" s="354"/>
      <c r="N32" s="324"/>
      <c r="O32" s="351"/>
      <c r="P32" s="321"/>
      <c r="Q32" s="137" t="s">
        <v>148</v>
      </c>
      <c r="R32" s="193" t="s">
        <v>96</v>
      </c>
      <c r="S32" s="143">
        <f t="shared" si="2"/>
        <v>46468</v>
      </c>
      <c r="T32" s="16">
        <f t="shared" si="2"/>
        <v>46474</v>
      </c>
    </row>
    <row r="33" spans="1:20" ht="25.5" customHeight="1" x14ac:dyDescent="0.25">
      <c r="A33" s="347"/>
      <c r="B33" s="193" t="s">
        <v>101</v>
      </c>
      <c r="C33" s="223">
        <v>46475</v>
      </c>
      <c r="D33" s="8">
        <f t="shared" si="3"/>
        <v>46481</v>
      </c>
      <c r="E33" s="231"/>
      <c r="F33" s="324"/>
      <c r="G33" s="324"/>
      <c r="H33" s="71"/>
      <c r="I33" s="43"/>
      <c r="J33" s="253" t="s">
        <v>51</v>
      </c>
      <c r="K33" s="297"/>
      <c r="L33" s="43"/>
      <c r="M33" s="163" t="s">
        <v>150</v>
      </c>
      <c r="N33" s="324"/>
      <c r="O33" s="351"/>
      <c r="P33" s="321"/>
      <c r="Q33" s="137" t="s">
        <v>151</v>
      </c>
      <c r="R33" s="193" t="s">
        <v>101</v>
      </c>
      <c r="S33" s="151">
        <f t="shared" si="2"/>
        <v>46475</v>
      </c>
      <c r="T33" s="94">
        <f t="shared" si="2"/>
        <v>46481</v>
      </c>
    </row>
    <row r="34" spans="1:20" ht="27" customHeight="1" x14ac:dyDescent="0.25">
      <c r="A34" s="347"/>
      <c r="B34" s="193" t="s">
        <v>103</v>
      </c>
      <c r="C34" s="215">
        <v>46482</v>
      </c>
      <c r="D34" s="8">
        <f t="shared" si="3"/>
        <v>46488</v>
      </c>
      <c r="E34" s="206"/>
      <c r="F34" s="324"/>
      <c r="G34" s="324"/>
      <c r="H34" s="75"/>
      <c r="I34" s="353" t="s">
        <v>156</v>
      </c>
      <c r="J34" s="354"/>
      <c r="K34" s="179"/>
      <c r="L34" s="353" t="s">
        <v>156</v>
      </c>
      <c r="M34" s="354"/>
      <c r="N34" s="324"/>
      <c r="O34" s="351"/>
      <c r="P34" s="321"/>
      <c r="Q34" s="137" t="s">
        <v>158</v>
      </c>
      <c r="R34" s="193" t="s">
        <v>103</v>
      </c>
      <c r="S34" s="116">
        <f t="shared" si="2"/>
        <v>46482</v>
      </c>
      <c r="T34" s="8">
        <f t="shared" si="2"/>
        <v>46488</v>
      </c>
    </row>
    <row r="35" spans="1:20" ht="25.5" customHeight="1" x14ac:dyDescent="0.25">
      <c r="A35" s="347"/>
      <c r="B35" s="193" t="s">
        <v>105</v>
      </c>
      <c r="C35" s="215">
        <v>46489</v>
      </c>
      <c r="D35" s="8">
        <f t="shared" si="3"/>
        <v>46495</v>
      </c>
      <c r="E35" s="206"/>
      <c r="F35" s="324"/>
      <c r="G35" s="324"/>
      <c r="H35" s="79"/>
      <c r="I35" s="353" t="s">
        <v>156</v>
      </c>
      <c r="J35" s="354"/>
      <c r="K35" s="297"/>
      <c r="L35" s="353" t="s">
        <v>156</v>
      </c>
      <c r="M35" s="354"/>
      <c r="N35" s="324"/>
      <c r="O35" s="351"/>
      <c r="P35" s="321"/>
      <c r="Q35" s="137" t="s">
        <v>160</v>
      </c>
      <c r="R35" s="193" t="s">
        <v>105</v>
      </c>
      <c r="S35" s="116">
        <f t="shared" si="2"/>
        <v>46489</v>
      </c>
      <c r="T35" s="8">
        <f t="shared" si="2"/>
        <v>46495</v>
      </c>
    </row>
    <row r="36" spans="1:20" ht="26.25" customHeight="1" x14ac:dyDescent="0.25">
      <c r="A36" s="347"/>
      <c r="B36" s="193" t="s">
        <v>108</v>
      </c>
      <c r="C36" s="215">
        <v>46496</v>
      </c>
      <c r="D36" s="8">
        <f t="shared" si="3"/>
        <v>46502</v>
      </c>
      <c r="E36" s="212"/>
      <c r="F36" s="324"/>
      <c r="G36" s="324"/>
      <c r="H36" s="75"/>
      <c r="I36" s="353" t="s">
        <v>156</v>
      </c>
      <c r="J36" s="354"/>
      <c r="K36" s="297"/>
      <c r="L36" s="353" t="s">
        <v>156</v>
      </c>
      <c r="M36" s="354"/>
      <c r="N36" s="324"/>
      <c r="O36" s="351"/>
      <c r="P36" s="321"/>
      <c r="Q36" s="137" t="s">
        <v>161</v>
      </c>
      <c r="R36" s="193" t="s">
        <v>108</v>
      </c>
      <c r="S36" s="116">
        <f t="shared" ref="S36:T45" si="4">C36</f>
        <v>46496</v>
      </c>
      <c r="T36" s="8">
        <f t="shared" si="4"/>
        <v>46502</v>
      </c>
    </row>
    <row r="37" spans="1:20" ht="27" customHeight="1" x14ac:dyDescent="0.25">
      <c r="A37" s="347"/>
      <c r="B37" s="193" t="s">
        <v>114</v>
      </c>
      <c r="C37" s="309">
        <v>46503</v>
      </c>
      <c r="D37" s="94">
        <f t="shared" si="3"/>
        <v>46509</v>
      </c>
      <c r="E37" s="308"/>
      <c r="F37" s="324"/>
      <c r="G37" s="324"/>
      <c r="H37" s="79"/>
      <c r="I37" s="227"/>
      <c r="J37" s="262" t="s">
        <v>51</v>
      </c>
      <c r="K37" s="297"/>
      <c r="L37" s="170" t="s">
        <v>47</v>
      </c>
      <c r="M37" s="20"/>
      <c r="N37" s="324"/>
      <c r="O37" s="351"/>
      <c r="P37" s="321"/>
      <c r="Q37" s="137" t="s">
        <v>164</v>
      </c>
      <c r="R37" s="193" t="s">
        <v>114</v>
      </c>
      <c r="S37" s="151">
        <f t="shared" si="4"/>
        <v>46503</v>
      </c>
      <c r="T37" s="94">
        <f t="shared" si="4"/>
        <v>46509</v>
      </c>
    </row>
    <row r="38" spans="1:20" ht="27" customHeight="1" x14ac:dyDescent="0.25">
      <c r="A38" s="347"/>
      <c r="B38" s="193" t="s">
        <v>118</v>
      </c>
      <c r="C38" s="218">
        <v>46510</v>
      </c>
      <c r="D38" s="8">
        <f t="shared" si="3"/>
        <v>46516</v>
      </c>
      <c r="E38" s="231"/>
      <c r="F38" s="324"/>
      <c r="G38" s="324"/>
      <c r="H38" s="79"/>
      <c r="I38" s="261" t="s">
        <v>47</v>
      </c>
      <c r="J38" s="20"/>
      <c r="K38" s="179"/>
      <c r="L38" s="170" t="s">
        <v>47</v>
      </c>
      <c r="M38" s="20"/>
      <c r="N38" s="324"/>
      <c r="O38" s="351"/>
      <c r="P38" s="321"/>
      <c r="Q38" s="137" t="s">
        <v>166</v>
      </c>
      <c r="R38" s="193" t="s">
        <v>118</v>
      </c>
      <c r="S38" s="116">
        <f t="shared" si="4"/>
        <v>46510</v>
      </c>
      <c r="T38" s="8">
        <f t="shared" si="4"/>
        <v>46516</v>
      </c>
    </row>
    <row r="39" spans="1:20" ht="27.75" customHeight="1" x14ac:dyDescent="0.25">
      <c r="A39" s="347"/>
      <c r="B39" s="193" t="s">
        <v>121</v>
      </c>
      <c r="C39" s="215">
        <v>46517</v>
      </c>
      <c r="D39" s="8">
        <f t="shared" si="3"/>
        <v>46523</v>
      </c>
      <c r="E39" s="231"/>
      <c r="F39" s="324"/>
      <c r="G39" s="324"/>
      <c r="H39" s="79"/>
      <c r="I39" s="353" t="s">
        <v>132</v>
      </c>
      <c r="J39" s="354"/>
      <c r="K39" s="297"/>
      <c r="L39" s="353" t="s">
        <v>132</v>
      </c>
      <c r="M39" s="354"/>
      <c r="N39" s="324"/>
      <c r="O39" s="351"/>
      <c r="P39" s="321"/>
      <c r="Q39" s="137" t="s">
        <v>43</v>
      </c>
      <c r="R39" s="193" t="s">
        <v>121</v>
      </c>
      <c r="S39" s="116">
        <f t="shared" si="4"/>
        <v>46517</v>
      </c>
      <c r="T39" s="8">
        <f t="shared" si="4"/>
        <v>46523</v>
      </c>
    </row>
    <row r="40" spans="1:20" ht="27.75" customHeight="1" x14ac:dyDescent="0.25">
      <c r="A40" s="347"/>
      <c r="B40" s="193" t="s">
        <v>127</v>
      </c>
      <c r="C40" s="215">
        <v>46524</v>
      </c>
      <c r="D40" s="8">
        <f t="shared" si="3"/>
        <v>46530</v>
      </c>
      <c r="E40" s="230"/>
      <c r="F40" s="324"/>
      <c r="G40" s="324"/>
      <c r="H40" s="79"/>
      <c r="I40" s="315"/>
      <c r="J40" s="253" t="s">
        <v>51</v>
      </c>
      <c r="K40" s="55"/>
      <c r="L40" s="18"/>
      <c r="M40" s="163" t="s">
        <v>51</v>
      </c>
      <c r="N40" s="324"/>
      <c r="O40" s="351"/>
      <c r="P40" s="321"/>
      <c r="Q40" s="137" t="s">
        <v>44</v>
      </c>
      <c r="R40" s="193" t="s">
        <v>127</v>
      </c>
      <c r="S40" s="116">
        <f t="shared" si="4"/>
        <v>46524</v>
      </c>
      <c r="T40" s="8">
        <f t="shared" si="4"/>
        <v>46530</v>
      </c>
    </row>
    <row r="41" spans="1:20" ht="21" customHeight="1" x14ac:dyDescent="0.25">
      <c r="A41" s="347"/>
      <c r="B41" s="193" t="s">
        <v>131</v>
      </c>
      <c r="C41" s="215">
        <v>46531</v>
      </c>
      <c r="D41" s="8">
        <f t="shared" si="3"/>
        <v>46537</v>
      </c>
      <c r="E41" s="230"/>
      <c r="F41" s="324"/>
      <c r="G41" s="324"/>
      <c r="H41" s="75"/>
      <c r="I41" s="338" t="s">
        <v>132</v>
      </c>
      <c r="J41" s="339"/>
      <c r="K41" s="71"/>
      <c r="L41" s="331"/>
      <c r="M41" s="332"/>
      <c r="N41" s="324"/>
      <c r="O41" s="351"/>
      <c r="P41" s="321"/>
      <c r="Q41" s="137" t="s">
        <v>53</v>
      </c>
      <c r="R41" s="193" t="s">
        <v>131</v>
      </c>
      <c r="S41" s="116">
        <f t="shared" si="4"/>
        <v>46531</v>
      </c>
      <c r="T41" s="8">
        <f t="shared" si="4"/>
        <v>46537</v>
      </c>
    </row>
    <row r="42" spans="1:20" ht="20.25" customHeight="1" thickBot="1" x14ac:dyDescent="0.3">
      <c r="A42" s="347"/>
      <c r="B42" s="193" t="s">
        <v>133</v>
      </c>
      <c r="C42" s="29">
        <v>46538</v>
      </c>
      <c r="D42" s="94">
        <f t="shared" si="3"/>
        <v>46544</v>
      </c>
      <c r="E42" s="310"/>
      <c r="F42" s="324"/>
      <c r="G42" s="324"/>
      <c r="H42" s="79"/>
      <c r="I42" s="259" t="s">
        <v>47</v>
      </c>
      <c r="J42" s="31"/>
      <c r="K42" s="131" t="s">
        <v>117</v>
      </c>
      <c r="L42" s="168" t="s">
        <v>47</v>
      </c>
      <c r="M42" s="31"/>
      <c r="N42" s="324"/>
      <c r="O42" s="351"/>
      <c r="P42" s="321"/>
      <c r="Q42" s="137" t="s">
        <v>59</v>
      </c>
      <c r="R42" s="193" t="s">
        <v>133</v>
      </c>
      <c r="S42" s="151">
        <f t="shared" si="4"/>
        <v>46538</v>
      </c>
      <c r="T42" s="94">
        <f t="shared" si="4"/>
        <v>46544</v>
      </c>
    </row>
    <row r="43" spans="1:20" ht="21" customHeight="1" thickBot="1" x14ac:dyDescent="0.3">
      <c r="A43" s="347"/>
      <c r="B43" s="193" t="s">
        <v>135</v>
      </c>
      <c r="C43" s="215">
        <v>46545</v>
      </c>
      <c r="D43" s="8">
        <f t="shared" si="3"/>
        <v>46551</v>
      </c>
      <c r="E43" s="197"/>
      <c r="F43" s="324"/>
      <c r="G43" s="324"/>
      <c r="H43" s="76"/>
      <c r="I43" s="130" t="s">
        <v>175</v>
      </c>
      <c r="J43" s="126" t="s">
        <v>117</v>
      </c>
      <c r="K43" s="71"/>
      <c r="L43" s="130" t="s">
        <v>175</v>
      </c>
      <c r="M43" s="126" t="s">
        <v>117</v>
      </c>
      <c r="N43" s="324"/>
      <c r="O43" s="351"/>
      <c r="P43" s="321"/>
      <c r="Q43" s="137" t="s">
        <v>63</v>
      </c>
      <c r="R43" s="193" t="s">
        <v>135</v>
      </c>
      <c r="S43" s="116">
        <f t="shared" si="4"/>
        <v>46545</v>
      </c>
      <c r="T43" s="8">
        <f t="shared" si="4"/>
        <v>46551</v>
      </c>
    </row>
    <row r="44" spans="1:20" ht="45.75" customHeight="1" thickBot="1" x14ac:dyDescent="0.3">
      <c r="A44" s="347"/>
      <c r="B44" s="193" t="s">
        <v>138</v>
      </c>
      <c r="C44" s="216">
        <v>46552</v>
      </c>
      <c r="D44" s="59">
        <f t="shared" si="3"/>
        <v>46558</v>
      </c>
      <c r="E44" s="213" t="s">
        <v>176</v>
      </c>
      <c r="F44" s="349"/>
      <c r="G44" s="349"/>
      <c r="I44" s="361" t="s">
        <v>177</v>
      </c>
      <c r="J44" s="362"/>
      <c r="K44" s="298"/>
      <c r="L44" s="361" t="s">
        <v>178</v>
      </c>
      <c r="M44" s="362"/>
      <c r="N44" s="324"/>
      <c r="O44" s="351"/>
      <c r="P44" s="321"/>
      <c r="Q44" s="137" t="s">
        <v>69</v>
      </c>
      <c r="R44" s="193" t="s">
        <v>138</v>
      </c>
      <c r="S44" s="185">
        <f t="shared" si="4"/>
        <v>46552</v>
      </c>
      <c r="T44" s="186">
        <f t="shared" si="4"/>
        <v>46558</v>
      </c>
    </row>
    <row r="45" spans="1:20" ht="48.75" customHeight="1" thickBot="1" x14ac:dyDescent="0.3">
      <c r="A45" s="348"/>
      <c r="B45" s="193" t="s">
        <v>139</v>
      </c>
      <c r="C45" s="217">
        <v>46559</v>
      </c>
      <c r="D45" s="60">
        <f t="shared" si="3"/>
        <v>46565</v>
      </c>
      <c r="E45" s="174" t="s">
        <v>179</v>
      </c>
      <c r="F45" s="357"/>
      <c r="G45" s="357"/>
      <c r="H45" s="81"/>
      <c r="I45" s="104"/>
      <c r="J45" s="105"/>
      <c r="K45" s="96"/>
      <c r="L45" s="104"/>
      <c r="M45" s="105"/>
      <c r="N45" s="69"/>
      <c r="O45" s="70"/>
      <c r="P45" s="322"/>
      <c r="Q45" s="118"/>
      <c r="R45" s="193" t="s">
        <v>139</v>
      </c>
      <c r="S45" s="187">
        <f t="shared" si="4"/>
        <v>46559</v>
      </c>
      <c r="T45" s="188">
        <f t="shared" si="4"/>
        <v>46565</v>
      </c>
    </row>
    <row r="46" spans="1:20" ht="12.75" customHeight="1" x14ac:dyDescent="0.25">
      <c r="A46" s="2"/>
      <c r="N46" s="360"/>
      <c r="O46" s="360"/>
    </row>
    <row r="47" spans="1:20" x14ac:dyDescent="0.25">
      <c r="N47" s="360"/>
      <c r="O47" s="360"/>
    </row>
    <row r="48" spans="1:20" x14ac:dyDescent="0.25">
      <c r="N48" s="360"/>
      <c r="O48" s="360"/>
    </row>
    <row r="49" spans="14:15" x14ac:dyDescent="0.25">
      <c r="N49" s="360"/>
      <c r="O49" s="360"/>
    </row>
  </sheetData>
  <mergeCells count="66">
    <mergeCell ref="N46:O46"/>
    <mergeCell ref="N47:O47"/>
    <mergeCell ref="N48:O48"/>
    <mergeCell ref="N49:O49"/>
    <mergeCell ref="L44:M44"/>
    <mergeCell ref="F45:G45"/>
    <mergeCell ref="I44:J44"/>
    <mergeCell ref="L41:M41"/>
    <mergeCell ref="I41:J41"/>
    <mergeCell ref="L39:M39"/>
    <mergeCell ref="I39:J39"/>
    <mergeCell ref="L36:M36"/>
    <mergeCell ref="L35:M35"/>
    <mergeCell ref="I36:J36"/>
    <mergeCell ref="L34:M34"/>
    <mergeCell ref="I35:J35"/>
    <mergeCell ref="I34:J34"/>
    <mergeCell ref="L26:M26"/>
    <mergeCell ref="P25:P45"/>
    <mergeCell ref="I26:J26"/>
    <mergeCell ref="N24:O24"/>
    <mergeCell ref="A25:A45"/>
    <mergeCell ref="F25:G44"/>
    <mergeCell ref="N25:O44"/>
    <mergeCell ref="A3:A24"/>
    <mergeCell ref="F3:G3"/>
    <mergeCell ref="I3:J3"/>
    <mergeCell ref="L32:M32"/>
    <mergeCell ref="I32:J32"/>
    <mergeCell ref="L30:M30"/>
    <mergeCell ref="I30:J30"/>
    <mergeCell ref="L28:M28"/>
    <mergeCell ref="I28:J28"/>
    <mergeCell ref="L22:M22"/>
    <mergeCell ref="N22:O22"/>
    <mergeCell ref="I22:J22"/>
    <mergeCell ref="N19:O19"/>
    <mergeCell ref="N17:O17"/>
    <mergeCell ref="I18:J18"/>
    <mergeCell ref="L18:M18"/>
    <mergeCell ref="L12:M12"/>
    <mergeCell ref="N9:O9"/>
    <mergeCell ref="I10:J10"/>
    <mergeCell ref="L10:M10"/>
    <mergeCell ref="L16:M16"/>
    <mergeCell ref="N15:O15"/>
    <mergeCell ref="I16:J16"/>
    <mergeCell ref="N13:O13"/>
    <mergeCell ref="I14:J14"/>
    <mergeCell ref="L14:M14"/>
    <mergeCell ref="I2:J2"/>
    <mergeCell ref="F2:G2"/>
    <mergeCell ref="N3:O3"/>
    <mergeCell ref="P3:P24"/>
    <mergeCell ref="K4:K23"/>
    <mergeCell ref="L2:M2"/>
    <mergeCell ref="N2:O2"/>
    <mergeCell ref="L3:M3"/>
    <mergeCell ref="N7:O7"/>
    <mergeCell ref="I8:J8"/>
    <mergeCell ref="L8:M8"/>
    <mergeCell ref="L6:M6"/>
    <mergeCell ref="N5:O5"/>
    <mergeCell ref="I6:J6"/>
    <mergeCell ref="N11:O11"/>
    <mergeCell ref="I12:J12"/>
  </mergeCells>
  <pageMargins left="0.23622047244094491" right="0.23622047244094491" top="0.15748031496062992" bottom="0.19685039370078741" header="0.31496062992125984" footer="0.31496062992125984"/>
  <pageSetup paperSize="9" scale="53" fitToWidth="2" pageOrder="overThenDown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4C5E-32F4-4B90-9F7F-58787DA94434}">
  <sheetPr>
    <tabColor theme="2" tint="-0.499984740745262"/>
    <pageSetUpPr fitToPage="1"/>
  </sheetPr>
  <dimension ref="A1:FM49"/>
  <sheetViews>
    <sheetView zoomScale="85" zoomScaleNormal="85" workbookViewId="0">
      <pane xSplit="7" ySplit="2" topLeftCell="H11" activePane="bottomRight" state="frozen"/>
      <selection pane="topRight" activeCell="H1" sqref="H1"/>
      <selection pane="bottomLeft" activeCell="A3" sqref="A3"/>
      <selection pane="bottomRight" activeCell="S1" sqref="S1"/>
    </sheetView>
  </sheetViews>
  <sheetFormatPr defaultRowHeight="15" x14ac:dyDescent="0.25"/>
  <cols>
    <col min="2" max="2" width="4.140625" bestFit="1" customWidth="1"/>
    <col min="3" max="3" width="12.5703125" bestFit="1" customWidth="1"/>
    <col min="4" max="4" width="10.85546875" bestFit="1" customWidth="1"/>
    <col min="5" max="5" width="34.5703125" customWidth="1"/>
    <col min="6" max="6" width="0.7109375" hidden="1" customWidth="1"/>
    <col min="7" max="7" width="7.7109375" hidden="1" customWidth="1"/>
    <col min="8" max="8" width="14.42578125" customWidth="1"/>
    <col min="9" max="9" width="15.28515625" customWidth="1"/>
    <col min="10" max="11" width="15.28515625" hidden="1" customWidth="1"/>
    <col min="12" max="12" width="7.5703125" hidden="1" customWidth="1"/>
    <col min="13" max="13" width="12.85546875" hidden="1" customWidth="1"/>
    <col min="14" max="14" width="11.140625" hidden="1" customWidth="1"/>
    <col min="15" max="15" width="13" hidden="1" customWidth="1"/>
    <col min="16" max="16" width="17.140625" hidden="1" customWidth="1"/>
    <col min="17" max="18" width="8.85546875" customWidth="1"/>
    <col min="19" max="19" width="6.7109375" customWidth="1"/>
    <col min="20" max="20" width="13.5703125" customWidth="1"/>
    <col min="21" max="21" width="15" customWidth="1"/>
    <col min="23" max="23" width="36.7109375" bestFit="1" customWidth="1"/>
  </cols>
  <sheetData>
    <row r="1" spans="1:29" ht="24" thickBot="1" x14ac:dyDescent="0.4">
      <c r="C1" s="11" t="s">
        <v>32</v>
      </c>
      <c r="H1" s="1"/>
      <c r="I1" s="1"/>
      <c r="J1" s="1"/>
      <c r="K1" s="1"/>
      <c r="S1" s="11"/>
    </row>
    <row r="2" spans="1:29" ht="33" customHeight="1" thickBot="1" x14ac:dyDescent="0.3">
      <c r="A2" s="89"/>
      <c r="B2" s="89" t="s">
        <v>33</v>
      </c>
      <c r="C2" s="90" t="s">
        <v>34</v>
      </c>
      <c r="D2" s="92" t="s">
        <v>35</v>
      </c>
      <c r="E2" s="90" t="s">
        <v>36</v>
      </c>
      <c r="F2" s="318"/>
      <c r="G2" s="318"/>
      <c r="H2" s="387" t="s">
        <v>20</v>
      </c>
      <c r="I2" s="388"/>
      <c r="J2" s="380" t="s">
        <v>38</v>
      </c>
      <c r="K2" s="381"/>
      <c r="L2" s="299"/>
      <c r="M2" s="325" t="s">
        <v>30</v>
      </c>
      <c r="N2" s="326"/>
      <c r="O2" s="327" t="s">
        <v>40</v>
      </c>
      <c r="P2" s="326"/>
      <c r="Q2" s="89"/>
      <c r="R2" s="93" t="s">
        <v>41</v>
      </c>
      <c r="S2" s="149" t="s">
        <v>33</v>
      </c>
      <c r="T2" s="90" t="s">
        <v>34</v>
      </c>
      <c r="U2" s="91" t="s">
        <v>35</v>
      </c>
    </row>
    <row r="3" spans="1:29" ht="21" customHeight="1" thickBot="1" x14ac:dyDescent="0.3">
      <c r="A3" s="320" t="s">
        <v>42</v>
      </c>
      <c r="B3" s="192" t="s">
        <v>43</v>
      </c>
      <c r="C3" s="214">
        <v>46258</v>
      </c>
      <c r="D3" s="12">
        <f>C3+6</f>
        <v>46264</v>
      </c>
      <c r="E3" s="194"/>
      <c r="F3" s="352"/>
      <c r="G3" s="352"/>
      <c r="H3" s="24"/>
      <c r="I3" s="25"/>
      <c r="J3" s="175"/>
      <c r="K3" s="175"/>
      <c r="L3" s="54"/>
      <c r="M3" s="328"/>
      <c r="N3" s="329"/>
      <c r="O3" s="319"/>
      <c r="P3" s="319"/>
      <c r="Q3" s="320" t="s">
        <v>42</v>
      </c>
      <c r="R3" s="145"/>
      <c r="S3" s="144" t="s">
        <v>43</v>
      </c>
      <c r="T3" s="146">
        <f>C3</f>
        <v>46258</v>
      </c>
      <c r="U3" s="12">
        <f>D3</f>
        <v>46264</v>
      </c>
    </row>
    <row r="4" spans="1:29" ht="28.5" customHeight="1" thickBot="1" x14ac:dyDescent="0.3">
      <c r="A4" s="321"/>
      <c r="B4" s="192" t="s">
        <v>44</v>
      </c>
      <c r="C4" s="28">
        <v>46265</v>
      </c>
      <c r="D4" s="8">
        <f t="shared" ref="D4:D19" si="0">C4+6</f>
        <v>46271</v>
      </c>
      <c r="E4" s="195" t="s">
        <v>45</v>
      </c>
      <c r="F4" s="76"/>
      <c r="G4" s="76"/>
      <c r="H4" s="13"/>
      <c r="I4" s="14"/>
      <c r="J4" s="397"/>
      <c r="K4" s="398"/>
      <c r="L4" s="323"/>
      <c r="M4" s="171" t="s">
        <v>47</v>
      </c>
      <c r="N4" s="21"/>
      <c r="O4" s="46"/>
      <c r="P4" s="189" t="s">
        <v>51</v>
      </c>
      <c r="Q4" s="321"/>
      <c r="R4" s="133" t="s">
        <v>52</v>
      </c>
      <c r="S4" s="144" t="s">
        <v>44</v>
      </c>
      <c r="T4" s="147">
        <f t="shared" ref="T4:U19" si="1">C4</f>
        <v>46265</v>
      </c>
      <c r="U4" s="10">
        <f t="shared" si="1"/>
        <v>46271</v>
      </c>
    </row>
    <row r="5" spans="1:29" ht="21" customHeight="1" thickBot="1" x14ac:dyDescent="0.3">
      <c r="A5" s="321"/>
      <c r="B5" s="192" t="s">
        <v>53</v>
      </c>
      <c r="C5" s="173">
        <v>46272</v>
      </c>
      <c r="D5" s="16">
        <f t="shared" si="0"/>
        <v>46278</v>
      </c>
      <c r="E5" s="196" t="s">
        <v>54</v>
      </c>
      <c r="F5" s="3"/>
      <c r="G5" s="3"/>
      <c r="H5" s="331"/>
      <c r="I5" s="332"/>
      <c r="J5" s="399"/>
      <c r="K5" s="400"/>
      <c r="L5" s="324"/>
      <c r="M5" s="18"/>
      <c r="N5" s="163" t="s">
        <v>51</v>
      </c>
      <c r="O5" s="337" t="s">
        <v>57</v>
      </c>
      <c r="P5" s="337"/>
      <c r="Q5" s="321"/>
      <c r="R5" s="133" t="s">
        <v>58</v>
      </c>
      <c r="S5" s="144" t="s">
        <v>53</v>
      </c>
      <c r="T5" s="184">
        <f t="shared" si="1"/>
        <v>46272</v>
      </c>
      <c r="U5" s="42">
        <f t="shared" si="1"/>
        <v>46278</v>
      </c>
      <c r="W5" s="172" t="s">
        <v>1</v>
      </c>
      <c r="AC5" s="3"/>
    </row>
    <row r="6" spans="1:29" ht="21" customHeight="1" thickBot="1" x14ac:dyDescent="0.3">
      <c r="A6" s="321"/>
      <c r="B6" s="192" t="s">
        <v>59</v>
      </c>
      <c r="C6" s="7">
        <v>46279</v>
      </c>
      <c r="D6" s="8">
        <f t="shared" si="0"/>
        <v>46285</v>
      </c>
      <c r="E6" s="197"/>
      <c r="F6" s="3"/>
      <c r="G6" s="3"/>
      <c r="H6" s="395" t="s">
        <v>60</v>
      </c>
      <c r="I6" s="396"/>
      <c r="J6" s="399"/>
      <c r="K6" s="400"/>
      <c r="L6" s="324"/>
      <c r="M6" s="331"/>
      <c r="N6" s="332"/>
      <c r="O6" s="97" t="s">
        <v>47</v>
      </c>
      <c r="P6" s="47"/>
      <c r="Q6" s="321"/>
      <c r="R6" s="133" t="s">
        <v>62</v>
      </c>
      <c r="S6" s="144" t="s">
        <v>59</v>
      </c>
      <c r="T6" s="148">
        <f t="shared" si="1"/>
        <v>46279</v>
      </c>
      <c r="U6" s="10">
        <f t="shared" si="1"/>
        <v>46285</v>
      </c>
      <c r="W6" s="119" t="s">
        <v>2</v>
      </c>
      <c r="Y6" s="3"/>
      <c r="AC6" s="3"/>
    </row>
    <row r="7" spans="1:29" ht="21" customHeight="1" thickBot="1" x14ac:dyDescent="0.3">
      <c r="A7" s="321"/>
      <c r="B7" s="192" t="s">
        <v>63</v>
      </c>
      <c r="C7" s="173">
        <v>46286</v>
      </c>
      <c r="D7" s="16">
        <f t="shared" si="0"/>
        <v>46292</v>
      </c>
      <c r="E7" s="198" t="s">
        <v>64</v>
      </c>
      <c r="F7" s="3"/>
      <c r="G7" s="3"/>
      <c r="H7" s="13"/>
      <c r="I7" s="14"/>
      <c r="J7" s="399"/>
      <c r="K7" s="400"/>
      <c r="L7" s="324"/>
      <c r="M7" s="166" t="s">
        <v>47</v>
      </c>
      <c r="N7" s="19"/>
      <c r="O7" s="330" t="s">
        <v>67</v>
      </c>
      <c r="P7" s="330"/>
      <c r="Q7" s="321"/>
      <c r="R7" s="133" t="s">
        <v>68</v>
      </c>
      <c r="S7" s="144" t="s">
        <v>63</v>
      </c>
      <c r="T7" s="184">
        <f t="shared" si="1"/>
        <v>46286</v>
      </c>
      <c r="U7" s="42">
        <f t="shared" si="1"/>
        <v>46292</v>
      </c>
      <c r="W7" s="120" t="s">
        <v>3</v>
      </c>
      <c r="Y7" s="3"/>
      <c r="AC7" s="3"/>
    </row>
    <row r="8" spans="1:29" ht="21" customHeight="1" thickBot="1" x14ac:dyDescent="0.3">
      <c r="A8" s="321"/>
      <c r="B8" s="192" t="s">
        <v>69</v>
      </c>
      <c r="C8" s="29">
        <v>46293</v>
      </c>
      <c r="D8" s="94">
        <f t="shared" si="0"/>
        <v>46299</v>
      </c>
      <c r="E8" s="199"/>
      <c r="F8" s="3"/>
      <c r="G8" s="3"/>
      <c r="H8" s="331"/>
      <c r="I8" s="332"/>
      <c r="J8" s="399"/>
      <c r="K8" s="400"/>
      <c r="L8" s="324"/>
      <c r="M8" s="331"/>
      <c r="N8" s="332"/>
      <c r="O8" s="98"/>
      <c r="P8" s="189" t="s">
        <v>51</v>
      </c>
      <c r="Q8" s="321"/>
      <c r="R8" s="133" t="s">
        <v>71</v>
      </c>
      <c r="S8" s="144" t="s">
        <v>69</v>
      </c>
      <c r="T8" s="150">
        <f t="shared" si="1"/>
        <v>46293</v>
      </c>
      <c r="U8" s="30">
        <f t="shared" si="1"/>
        <v>46299</v>
      </c>
      <c r="W8" s="121" t="s">
        <v>4</v>
      </c>
      <c r="Y8" s="3"/>
      <c r="AC8" s="3"/>
    </row>
    <row r="9" spans="1:29" ht="21" customHeight="1" thickBot="1" x14ac:dyDescent="0.3">
      <c r="A9" s="321"/>
      <c r="B9" s="192" t="s">
        <v>72</v>
      </c>
      <c r="C9" s="29">
        <v>46300</v>
      </c>
      <c r="D9" s="94">
        <f t="shared" si="0"/>
        <v>46306</v>
      </c>
      <c r="E9" s="200"/>
      <c r="F9" s="3"/>
      <c r="G9" s="3"/>
      <c r="H9" s="331"/>
      <c r="I9" s="332"/>
      <c r="J9" s="399"/>
      <c r="K9" s="400"/>
      <c r="L9" s="324"/>
      <c r="M9" s="18"/>
      <c r="N9" s="163" t="s">
        <v>51</v>
      </c>
      <c r="O9" s="330" t="s">
        <v>74</v>
      </c>
      <c r="P9" s="330"/>
      <c r="Q9" s="321"/>
      <c r="R9" s="133" t="s">
        <v>75</v>
      </c>
      <c r="S9" s="144" t="s">
        <v>72</v>
      </c>
      <c r="T9" s="138">
        <f t="shared" si="1"/>
        <v>46300</v>
      </c>
      <c r="U9" s="30">
        <f t="shared" si="1"/>
        <v>46306</v>
      </c>
      <c r="AC9" s="3"/>
    </row>
    <row r="10" spans="1:29" ht="21" customHeight="1" x14ac:dyDescent="0.25">
      <c r="A10" s="321"/>
      <c r="B10" s="192" t="s">
        <v>76</v>
      </c>
      <c r="C10" s="15">
        <v>46307</v>
      </c>
      <c r="D10" s="16">
        <f t="shared" si="0"/>
        <v>46313</v>
      </c>
      <c r="E10" s="201" t="s">
        <v>77</v>
      </c>
      <c r="F10" s="3"/>
      <c r="G10" s="3"/>
      <c r="H10" s="13"/>
      <c r="I10" s="14"/>
      <c r="J10" s="399"/>
      <c r="K10" s="400"/>
      <c r="L10" s="324"/>
      <c r="M10" s="331"/>
      <c r="N10" s="332"/>
      <c r="O10" s="97" t="s">
        <v>47</v>
      </c>
      <c r="P10" s="190"/>
      <c r="Q10" s="321"/>
      <c r="R10" s="133" t="s">
        <v>78</v>
      </c>
      <c r="S10" s="144" t="s">
        <v>76</v>
      </c>
      <c r="T10" s="117">
        <f t="shared" si="1"/>
        <v>46307</v>
      </c>
      <c r="U10" s="42">
        <f t="shared" si="1"/>
        <v>46313</v>
      </c>
      <c r="W10" s="4"/>
      <c r="AC10" s="3"/>
    </row>
    <row r="11" spans="1:29" ht="21" customHeight="1" x14ac:dyDescent="0.25">
      <c r="A11" s="347"/>
      <c r="B11" s="193" t="s">
        <v>79</v>
      </c>
      <c r="C11" s="15">
        <v>46314</v>
      </c>
      <c r="D11" s="16">
        <f t="shared" si="0"/>
        <v>46320</v>
      </c>
      <c r="E11" s="202" t="s">
        <v>80</v>
      </c>
      <c r="F11" s="3"/>
      <c r="G11" s="3"/>
      <c r="H11" s="331"/>
      <c r="I11" s="332"/>
      <c r="J11" s="399"/>
      <c r="K11" s="400"/>
      <c r="L11" s="324"/>
      <c r="M11" s="166" t="s">
        <v>47</v>
      </c>
      <c r="N11" s="19"/>
      <c r="O11" s="330" t="s">
        <v>74</v>
      </c>
      <c r="P11" s="330"/>
      <c r="Q11" s="321"/>
      <c r="R11" s="133" t="s">
        <v>81</v>
      </c>
      <c r="S11" s="144" t="s">
        <v>79</v>
      </c>
      <c r="T11" s="117">
        <f t="shared" si="1"/>
        <v>46314</v>
      </c>
      <c r="U11" s="42">
        <f t="shared" si="1"/>
        <v>46320</v>
      </c>
      <c r="W11" s="4"/>
      <c r="X11" s="17"/>
      <c r="AC11" s="3"/>
    </row>
    <row r="12" spans="1:29" ht="21" customHeight="1" x14ac:dyDescent="0.25">
      <c r="A12" s="347"/>
      <c r="B12" s="193" t="s">
        <v>82</v>
      </c>
      <c r="C12" s="215">
        <v>46321</v>
      </c>
      <c r="D12" s="8">
        <f t="shared" si="0"/>
        <v>46327</v>
      </c>
      <c r="E12" s="197"/>
      <c r="F12" s="3"/>
      <c r="G12" s="3"/>
      <c r="H12" s="331"/>
      <c r="I12" s="332"/>
      <c r="J12" s="399"/>
      <c r="K12" s="400"/>
      <c r="L12" s="324"/>
      <c r="M12" s="331"/>
      <c r="N12" s="332"/>
      <c r="O12" s="98"/>
      <c r="P12" s="189" t="s">
        <v>51</v>
      </c>
      <c r="Q12" s="321"/>
      <c r="R12" s="133" t="s">
        <v>84</v>
      </c>
      <c r="S12" s="144" t="s">
        <v>82</v>
      </c>
      <c r="T12" s="115">
        <f t="shared" si="1"/>
        <v>46321</v>
      </c>
      <c r="U12" s="10">
        <f t="shared" si="1"/>
        <v>46327</v>
      </c>
      <c r="W12" s="4"/>
      <c r="AC12" s="3"/>
    </row>
    <row r="13" spans="1:29" ht="21" customHeight="1" x14ac:dyDescent="0.25">
      <c r="A13" s="347"/>
      <c r="B13" s="193" t="s">
        <v>85</v>
      </c>
      <c r="C13" s="215">
        <v>46328</v>
      </c>
      <c r="D13" s="8">
        <f t="shared" si="0"/>
        <v>46334</v>
      </c>
      <c r="E13" s="197"/>
      <c r="F13" s="3"/>
      <c r="G13" s="3"/>
      <c r="H13" s="13"/>
      <c r="I13" s="14"/>
      <c r="J13" s="399"/>
      <c r="K13" s="400"/>
      <c r="L13" s="324"/>
      <c r="M13" s="101"/>
      <c r="N13" s="163" t="s">
        <v>51</v>
      </c>
      <c r="O13" s="330" t="s">
        <v>74</v>
      </c>
      <c r="P13" s="330"/>
      <c r="Q13" s="321"/>
      <c r="R13" s="133" t="s">
        <v>87</v>
      </c>
      <c r="S13" s="144" t="s">
        <v>85</v>
      </c>
      <c r="T13" s="115">
        <f t="shared" si="1"/>
        <v>46328</v>
      </c>
      <c r="U13" s="10">
        <f t="shared" si="1"/>
        <v>46334</v>
      </c>
      <c r="W13" s="4"/>
      <c r="AC13" s="3"/>
    </row>
    <row r="14" spans="1:29" ht="21" customHeight="1" thickBot="1" x14ac:dyDescent="0.3">
      <c r="A14" s="347"/>
      <c r="B14" s="193" t="s">
        <v>88</v>
      </c>
      <c r="C14" s="216">
        <v>46335</v>
      </c>
      <c r="D14" s="59">
        <f t="shared" si="0"/>
        <v>46341</v>
      </c>
      <c r="E14" s="197"/>
      <c r="F14" s="3"/>
      <c r="G14" s="3"/>
      <c r="H14" s="331"/>
      <c r="I14" s="332"/>
      <c r="J14" s="399"/>
      <c r="K14" s="400"/>
      <c r="L14" s="324"/>
      <c r="M14" s="342"/>
      <c r="N14" s="343"/>
      <c r="O14" s="97" t="s">
        <v>47</v>
      </c>
      <c r="P14" s="190"/>
      <c r="Q14" s="321"/>
      <c r="R14" s="133" t="s">
        <v>90</v>
      </c>
      <c r="S14" s="144" t="s">
        <v>88</v>
      </c>
      <c r="T14" s="115">
        <f t="shared" si="1"/>
        <v>46335</v>
      </c>
      <c r="U14" s="10">
        <f t="shared" si="1"/>
        <v>46341</v>
      </c>
      <c r="W14" s="4"/>
      <c r="AC14" s="3"/>
    </row>
    <row r="15" spans="1:29" ht="24" thickBot="1" x14ac:dyDescent="0.3">
      <c r="A15" s="347"/>
      <c r="B15" s="193" t="s">
        <v>91</v>
      </c>
      <c r="C15" s="217">
        <v>46342</v>
      </c>
      <c r="D15" s="60">
        <f t="shared" si="0"/>
        <v>46348</v>
      </c>
      <c r="E15" s="248" t="s">
        <v>92</v>
      </c>
      <c r="F15" s="3"/>
      <c r="G15" s="3"/>
      <c r="H15" s="331"/>
      <c r="I15" s="332"/>
      <c r="J15" s="399"/>
      <c r="K15" s="400"/>
      <c r="L15" s="324"/>
      <c r="M15" s="166" t="s">
        <v>47</v>
      </c>
      <c r="N15" s="19"/>
      <c r="O15" s="330" t="s">
        <v>74</v>
      </c>
      <c r="P15" s="330"/>
      <c r="Q15" s="321"/>
      <c r="R15" s="134" t="s">
        <v>96</v>
      </c>
      <c r="S15" s="144" t="s">
        <v>91</v>
      </c>
      <c r="T15" s="117">
        <f t="shared" si="1"/>
        <v>46342</v>
      </c>
      <c r="U15" s="42">
        <f t="shared" si="1"/>
        <v>46348</v>
      </c>
      <c r="W15" s="4"/>
    </row>
    <row r="16" spans="1:29" ht="21" customHeight="1" x14ac:dyDescent="0.25">
      <c r="A16" s="347"/>
      <c r="B16" s="193" t="s">
        <v>97</v>
      </c>
      <c r="C16" s="218">
        <v>46349</v>
      </c>
      <c r="D16" s="8">
        <f t="shared" si="0"/>
        <v>46355</v>
      </c>
      <c r="E16" s="203"/>
      <c r="F16" s="3"/>
      <c r="G16" s="3"/>
      <c r="H16" s="13"/>
      <c r="I16" s="14"/>
      <c r="J16" s="399"/>
      <c r="K16" s="400"/>
      <c r="L16" s="324"/>
      <c r="M16" s="338" t="s">
        <v>100</v>
      </c>
      <c r="N16" s="339"/>
      <c r="O16" s="98"/>
      <c r="P16" s="189" t="s">
        <v>51</v>
      </c>
      <c r="Q16" s="321"/>
      <c r="R16" s="133" t="s">
        <v>101</v>
      </c>
      <c r="S16" s="144" t="s">
        <v>97</v>
      </c>
      <c r="T16" s="138">
        <f t="shared" si="1"/>
        <v>46349</v>
      </c>
      <c r="U16" s="30">
        <f t="shared" si="1"/>
        <v>46355</v>
      </c>
    </row>
    <row r="17" spans="1:169" ht="21" customHeight="1" x14ac:dyDescent="0.25">
      <c r="A17" s="347"/>
      <c r="B17" s="193" t="s">
        <v>102</v>
      </c>
      <c r="C17" s="29">
        <v>46356</v>
      </c>
      <c r="D17" s="94">
        <f t="shared" si="0"/>
        <v>46362</v>
      </c>
      <c r="E17" s="204"/>
      <c r="F17" s="3"/>
      <c r="G17" s="3"/>
      <c r="H17" s="369" t="s">
        <v>66</v>
      </c>
      <c r="I17" s="370"/>
      <c r="J17" s="399"/>
      <c r="K17" s="400"/>
      <c r="L17" s="324"/>
      <c r="M17" s="102"/>
      <c r="N17" s="165" t="s">
        <v>51</v>
      </c>
      <c r="O17" s="330" t="s">
        <v>74</v>
      </c>
      <c r="P17" s="330"/>
      <c r="Q17" s="321"/>
      <c r="R17" s="133" t="s">
        <v>103</v>
      </c>
      <c r="S17" s="144" t="s">
        <v>102</v>
      </c>
      <c r="T17" s="138">
        <f t="shared" si="1"/>
        <v>46356</v>
      </c>
      <c r="U17" s="30">
        <f t="shared" si="1"/>
        <v>46362</v>
      </c>
    </row>
    <row r="18" spans="1:169" ht="21" customHeight="1" x14ac:dyDescent="0.25">
      <c r="A18" s="347"/>
      <c r="B18" s="193" t="s">
        <v>104</v>
      </c>
      <c r="C18" s="29">
        <v>46363</v>
      </c>
      <c r="D18" s="94">
        <f t="shared" si="0"/>
        <v>46369</v>
      </c>
      <c r="E18" s="303"/>
      <c r="F18" s="3"/>
      <c r="G18" s="3"/>
      <c r="H18" s="369" t="s">
        <v>66</v>
      </c>
      <c r="I18" s="370"/>
      <c r="J18" s="399"/>
      <c r="K18" s="400"/>
      <c r="L18" s="324"/>
      <c r="M18" s="338" t="s">
        <v>100</v>
      </c>
      <c r="N18" s="339"/>
      <c r="O18" s="99" t="s">
        <v>47</v>
      </c>
      <c r="P18" s="46"/>
      <c r="Q18" s="321"/>
      <c r="R18" s="133" t="s">
        <v>105</v>
      </c>
      <c r="S18" s="144" t="s">
        <v>104</v>
      </c>
      <c r="T18" s="138">
        <f t="shared" si="1"/>
        <v>46363</v>
      </c>
      <c r="U18" s="30">
        <f t="shared" si="1"/>
        <v>46369</v>
      </c>
    </row>
    <row r="19" spans="1:169" ht="21" customHeight="1" thickBot="1" x14ac:dyDescent="0.3">
      <c r="A19" s="347"/>
      <c r="B19" s="193" t="s">
        <v>106</v>
      </c>
      <c r="C19" s="306">
        <v>46370</v>
      </c>
      <c r="D19" s="307">
        <f t="shared" si="0"/>
        <v>46376</v>
      </c>
      <c r="E19" s="304"/>
      <c r="F19" s="3"/>
      <c r="G19" s="3"/>
      <c r="H19" s="369" t="s">
        <v>66</v>
      </c>
      <c r="I19" s="370"/>
      <c r="J19" s="399"/>
      <c r="K19" s="400"/>
      <c r="L19" s="324"/>
      <c r="M19" s="166" t="s">
        <v>47</v>
      </c>
      <c r="N19" s="20"/>
      <c r="O19" s="344"/>
      <c r="P19" s="344"/>
      <c r="Q19" s="321"/>
      <c r="R19" s="135" t="s">
        <v>108</v>
      </c>
      <c r="S19" s="144" t="s">
        <v>106</v>
      </c>
      <c r="T19" s="151">
        <f t="shared" si="1"/>
        <v>46370</v>
      </c>
      <c r="U19" s="311">
        <f t="shared" si="1"/>
        <v>46376</v>
      </c>
    </row>
    <row r="20" spans="1:169" ht="21" customHeight="1" thickBot="1" x14ac:dyDescent="0.3">
      <c r="A20" s="347"/>
      <c r="B20" s="193" t="s">
        <v>109</v>
      </c>
      <c r="C20" s="219">
        <v>46377</v>
      </c>
      <c r="D20" s="220">
        <v>46390</v>
      </c>
      <c r="E20" s="205" t="s">
        <v>110</v>
      </c>
      <c r="F20" s="82"/>
      <c r="G20" s="82"/>
      <c r="H20" s="176"/>
      <c r="I20" s="177"/>
      <c r="J20" s="399"/>
      <c r="K20" s="400"/>
      <c r="L20" s="324"/>
      <c r="M20" s="66"/>
      <c r="N20" s="68"/>
      <c r="O20" s="67"/>
      <c r="P20" s="67"/>
      <c r="Q20" s="321"/>
      <c r="R20" s="136"/>
      <c r="S20" s="144" t="s">
        <v>109</v>
      </c>
      <c r="T20" s="139">
        <f t="shared" ref="T20:U35" si="2">C20</f>
        <v>46377</v>
      </c>
      <c r="U20" s="65">
        <f>D20</f>
        <v>46390</v>
      </c>
    </row>
    <row r="21" spans="1:169" ht="18.75" customHeight="1" x14ac:dyDescent="0.25">
      <c r="A21" s="347"/>
      <c r="B21" s="193" t="s">
        <v>52</v>
      </c>
      <c r="C21" s="218">
        <v>46391</v>
      </c>
      <c r="D21" s="8">
        <f t="shared" ref="D21:D45" si="3">C21+6</f>
        <v>46397</v>
      </c>
      <c r="E21" s="206"/>
      <c r="F21" s="3"/>
      <c r="G21" s="3"/>
      <c r="H21" s="34"/>
      <c r="I21" s="35"/>
      <c r="J21" s="399"/>
      <c r="K21" s="400"/>
      <c r="L21" s="324"/>
      <c r="M21" s="103"/>
      <c r="N21" s="167" t="s">
        <v>51</v>
      </c>
      <c r="O21" s="99" t="s">
        <v>47</v>
      </c>
      <c r="P21" s="46"/>
      <c r="Q21" s="321"/>
      <c r="R21" s="137" t="s">
        <v>114</v>
      </c>
      <c r="S21" s="193" t="s">
        <v>52</v>
      </c>
      <c r="T21" s="140">
        <f t="shared" si="2"/>
        <v>46391</v>
      </c>
      <c r="U21" s="64">
        <f t="shared" si="2"/>
        <v>46397</v>
      </c>
    </row>
    <row r="22" spans="1:169" ht="24.75" customHeight="1" x14ac:dyDescent="0.25">
      <c r="A22" s="347"/>
      <c r="B22" s="193" t="s">
        <v>58</v>
      </c>
      <c r="C22" s="215">
        <v>46398</v>
      </c>
      <c r="D22" s="10">
        <f t="shared" si="3"/>
        <v>46404</v>
      </c>
      <c r="E22" s="197"/>
      <c r="F22" s="3"/>
      <c r="G22" s="3"/>
      <c r="H22" s="369" t="s">
        <v>66</v>
      </c>
      <c r="I22" s="370"/>
      <c r="J22" s="399"/>
      <c r="K22" s="400"/>
      <c r="L22" s="324"/>
      <c r="M22" s="338" t="s">
        <v>100</v>
      </c>
      <c r="N22" s="339"/>
      <c r="O22" s="344"/>
      <c r="P22" s="344"/>
      <c r="Q22" s="321"/>
      <c r="R22" s="137" t="s">
        <v>118</v>
      </c>
      <c r="S22" s="193" t="s">
        <v>58</v>
      </c>
      <c r="T22" s="141">
        <f t="shared" si="2"/>
        <v>46398</v>
      </c>
      <c r="U22" s="8">
        <f>D22</f>
        <v>46404</v>
      </c>
    </row>
    <row r="23" spans="1:169" ht="21" customHeight="1" thickBot="1" x14ac:dyDescent="0.3">
      <c r="A23" s="347"/>
      <c r="B23" s="193" t="s">
        <v>62</v>
      </c>
      <c r="C23" s="216">
        <v>46405</v>
      </c>
      <c r="D23" s="226">
        <f t="shared" si="3"/>
        <v>46411</v>
      </c>
      <c r="E23" s="197"/>
      <c r="F23" s="3"/>
      <c r="G23" s="3"/>
      <c r="H23" s="32"/>
      <c r="I23" s="33"/>
      <c r="J23" s="401"/>
      <c r="K23" s="402"/>
      <c r="L23" s="324"/>
      <c r="M23" s="168" t="s">
        <v>47</v>
      </c>
      <c r="N23" s="113"/>
      <c r="O23" s="100" t="s">
        <v>120</v>
      </c>
      <c r="P23" s="191" t="s">
        <v>117</v>
      </c>
      <c r="Q23" s="321"/>
      <c r="R23" s="137" t="s">
        <v>121</v>
      </c>
      <c r="S23" s="193" t="s">
        <v>62</v>
      </c>
      <c r="T23" s="116">
        <f t="shared" si="2"/>
        <v>46405</v>
      </c>
      <c r="U23" s="9">
        <f t="shared" si="2"/>
        <v>46411</v>
      </c>
    </row>
    <row r="24" spans="1:169" ht="27" customHeight="1" thickBot="1" x14ac:dyDescent="0.3">
      <c r="A24" s="347"/>
      <c r="B24" s="193" t="s">
        <v>68</v>
      </c>
      <c r="C24" s="221">
        <v>46412</v>
      </c>
      <c r="D24" s="225">
        <f>C24+6</f>
        <v>46418</v>
      </c>
      <c r="E24" s="207" t="s">
        <v>122</v>
      </c>
      <c r="F24" s="56"/>
      <c r="G24" s="56"/>
      <c r="H24" s="37"/>
      <c r="I24" s="58"/>
      <c r="J24" s="56"/>
      <c r="K24" s="56"/>
      <c r="L24" s="56"/>
      <c r="M24" s="80"/>
      <c r="N24" s="58"/>
      <c r="O24" s="345" t="s">
        <v>126</v>
      </c>
      <c r="P24" s="345"/>
      <c r="Q24" s="322"/>
      <c r="R24" s="137" t="s">
        <v>127</v>
      </c>
      <c r="S24" s="193" t="s">
        <v>68</v>
      </c>
      <c r="T24" s="142">
        <f>C24</f>
        <v>46412</v>
      </c>
      <c r="U24" s="36">
        <f>D24</f>
        <v>46418</v>
      </c>
    </row>
    <row r="25" spans="1:169" ht="21" customHeight="1" x14ac:dyDescent="0.25">
      <c r="A25" s="346" t="s">
        <v>128</v>
      </c>
      <c r="B25" s="193" t="s">
        <v>71</v>
      </c>
      <c r="C25" s="218">
        <v>46419</v>
      </c>
      <c r="D25" s="8">
        <f>C25+6</f>
        <v>46425</v>
      </c>
      <c r="E25" s="208" t="s">
        <v>129</v>
      </c>
      <c r="F25" s="324"/>
      <c r="G25" s="324"/>
      <c r="H25" s="375" t="s">
        <v>66</v>
      </c>
      <c r="I25" s="376"/>
      <c r="J25" s="365"/>
      <c r="K25" s="366"/>
      <c r="L25" s="95"/>
      <c r="M25" s="124"/>
      <c r="N25" s="167" t="s">
        <v>51</v>
      </c>
      <c r="O25" s="323"/>
      <c r="P25" s="350"/>
      <c r="Q25" s="320" t="s">
        <v>128</v>
      </c>
      <c r="R25" s="137" t="s">
        <v>131</v>
      </c>
      <c r="S25" s="193" t="s">
        <v>71</v>
      </c>
      <c r="T25" s="141">
        <f>C25</f>
        <v>46419</v>
      </c>
      <c r="U25" s="8">
        <f>D25</f>
        <v>46425</v>
      </c>
    </row>
    <row r="26" spans="1:169" ht="20.25" customHeight="1" x14ac:dyDescent="0.25">
      <c r="A26" s="347"/>
      <c r="B26" s="193" t="s">
        <v>75</v>
      </c>
      <c r="C26" s="218">
        <v>46426</v>
      </c>
      <c r="D26" s="8">
        <f t="shared" si="3"/>
        <v>46432</v>
      </c>
      <c r="E26" s="209"/>
      <c r="F26" s="324"/>
      <c r="G26" s="324"/>
      <c r="H26" s="13"/>
      <c r="I26" s="14"/>
      <c r="J26" s="331"/>
      <c r="K26" s="332"/>
      <c r="L26" s="71"/>
      <c r="M26" s="353" t="s">
        <v>132</v>
      </c>
      <c r="N26" s="354"/>
      <c r="O26" s="324"/>
      <c r="P26" s="351"/>
      <c r="Q26" s="321"/>
      <c r="R26" s="137" t="s">
        <v>133</v>
      </c>
      <c r="S26" s="193" t="s">
        <v>75</v>
      </c>
      <c r="T26" s="116">
        <f t="shared" si="2"/>
        <v>46426</v>
      </c>
      <c r="U26" s="8">
        <f>D26</f>
        <v>46432</v>
      </c>
    </row>
    <row r="27" spans="1:169" ht="21" customHeight="1" x14ac:dyDescent="0.25">
      <c r="A27" s="347"/>
      <c r="B27" s="193" t="s">
        <v>78</v>
      </c>
      <c r="C27" s="215">
        <v>46433</v>
      </c>
      <c r="D27" s="8">
        <f t="shared" si="3"/>
        <v>46439</v>
      </c>
      <c r="E27" s="210"/>
      <c r="F27" s="324"/>
      <c r="G27" s="324"/>
      <c r="H27" s="369" t="s">
        <v>66</v>
      </c>
      <c r="I27" s="370"/>
      <c r="J27" s="367"/>
      <c r="K27" s="368"/>
      <c r="L27" s="71"/>
      <c r="M27" s="162" t="s">
        <v>47</v>
      </c>
      <c r="N27" s="20"/>
      <c r="O27" s="324"/>
      <c r="P27" s="351"/>
      <c r="Q27" s="321"/>
      <c r="R27" s="137" t="s">
        <v>135</v>
      </c>
      <c r="S27" s="193" t="s">
        <v>78</v>
      </c>
      <c r="T27" s="116">
        <f t="shared" si="2"/>
        <v>46433</v>
      </c>
      <c r="U27" s="8">
        <f t="shared" si="2"/>
        <v>46439</v>
      </c>
    </row>
    <row r="28" spans="1:169" s="6" customFormat="1" ht="27" customHeight="1" x14ac:dyDescent="0.25">
      <c r="A28" s="347"/>
      <c r="B28" s="193" t="s">
        <v>81</v>
      </c>
      <c r="C28" s="15">
        <v>46440</v>
      </c>
      <c r="D28" s="16">
        <f t="shared" si="3"/>
        <v>46446</v>
      </c>
      <c r="E28" s="224" t="s">
        <v>136</v>
      </c>
      <c r="F28" s="324"/>
      <c r="G28" s="324"/>
      <c r="H28" s="369" t="s">
        <v>66</v>
      </c>
      <c r="I28" s="370"/>
      <c r="J28" s="331"/>
      <c r="K28" s="332"/>
      <c r="L28" s="71"/>
      <c r="M28" s="353" t="s">
        <v>132</v>
      </c>
      <c r="N28" s="354"/>
      <c r="O28" s="324"/>
      <c r="P28" s="351"/>
      <c r="Q28" s="321"/>
      <c r="R28" s="137" t="s">
        <v>138</v>
      </c>
      <c r="S28" s="193" t="s">
        <v>81</v>
      </c>
      <c r="T28" s="143">
        <f>C28</f>
        <v>46440</v>
      </c>
      <c r="U28" s="16">
        <f t="shared" si="2"/>
        <v>46446</v>
      </c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</row>
    <row r="29" spans="1:169" ht="21" customHeight="1" x14ac:dyDescent="0.25">
      <c r="A29" s="347"/>
      <c r="B29" s="193" t="s">
        <v>84</v>
      </c>
      <c r="C29" s="215">
        <v>46447</v>
      </c>
      <c r="D29" s="8">
        <f t="shared" si="3"/>
        <v>46453</v>
      </c>
      <c r="E29" s="230"/>
      <c r="F29" s="324"/>
      <c r="G29" s="324"/>
      <c r="H29" s="13"/>
      <c r="I29" s="14"/>
      <c r="J29" s="367"/>
      <c r="K29" s="368"/>
      <c r="L29" s="55"/>
      <c r="M29" s="43"/>
      <c r="N29" s="163" t="s">
        <v>51</v>
      </c>
      <c r="O29" s="324"/>
      <c r="P29" s="351"/>
      <c r="Q29" s="321"/>
      <c r="R29" s="137" t="s">
        <v>139</v>
      </c>
      <c r="S29" s="193" t="s">
        <v>84</v>
      </c>
      <c r="T29" s="116">
        <f t="shared" si="2"/>
        <v>46447</v>
      </c>
      <c r="U29" s="8">
        <f t="shared" si="2"/>
        <v>46453</v>
      </c>
    </row>
    <row r="30" spans="1:169" ht="21" customHeight="1" x14ac:dyDescent="0.25">
      <c r="A30" s="347"/>
      <c r="B30" s="193" t="s">
        <v>87</v>
      </c>
      <c r="C30" s="215">
        <v>46454</v>
      </c>
      <c r="D30" s="8">
        <f t="shared" si="3"/>
        <v>46460</v>
      </c>
      <c r="E30" s="197"/>
      <c r="F30" s="324"/>
      <c r="G30" s="324"/>
      <c r="H30" s="369" t="s">
        <v>140</v>
      </c>
      <c r="I30" s="370"/>
      <c r="J30" s="331"/>
      <c r="K30" s="332"/>
      <c r="L30" s="297"/>
      <c r="M30" s="353" t="s">
        <v>132</v>
      </c>
      <c r="N30" s="354"/>
      <c r="O30" s="324"/>
      <c r="P30" s="351"/>
      <c r="Q30" s="321"/>
      <c r="R30" s="137" t="s">
        <v>144</v>
      </c>
      <c r="S30" s="193" t="s">
        <v>87</v>
      </c>
      <c r="T30" s="116">
        <f t="shared" si="2"/>
        <v>46454</v>
      </c>
      <c r="U30" s="8">
        <f t="shared" si="2"/>
        <v>46460</v>
      </c>
    </row>
    <row r="31" spans="1:169" ht="22.5" customHeight="1" x14ac:dyDescent="0.25">
      <c r="A31" s="347"/>
      <c r="B31" s="193" t="s">
        <v>90</v>
      </c>
      <c r="C31" s="29">
        <v>46461</v>
      </c>
      <c r="D31" s="94">
        <f t="shared" si="3"/>
        <v>46467</v>
      </c>
      <c r="E31" s="305"/>
      <c r="F31" s="324"/>
      <c r="G31" s="324"/>
      <c r="H31" s="13"/>
      <c r="I31" s="14"/>
      <c r="J31" s="367"/>
      <c r="K31" s="368"/>
      <c r="L31" s="297"/>
      <c r="M31" s="170" t="s">
        <v>47</v>
      </c>
      <c r="N31" s="20"/>
      <c r="O31" s="324"/>
      <c r="P31" s="351"/>
      <c r="Q31" s="321"/>
      <c r="R31" s="137" t="s">
        <v>146</v>
      </c>
      <c r="S31" s="193" t="s">
        <v>90</v>
      </c>
      <c r="T31" s="151">
        <f t="shared" si="2"/>
        <v>46461</v>
      </c>
      <c r="U31" s="94">
        <f t="shared" si="2"/>
        <v>46467</v>
      </c>
    </row>
    <row r="32" spans="1:169" ht="35.25" customHeight="1" x14ac:dyDescent="0.25">
      <c r="A32" s="347"/>
      <c r="B32" s="193" t="s">
        <v>96</v>
      </c>
      <c r="C32" s="222">
        <v>46468</v>
      </c>
      <c r="D32" s="16">
        <f t="shared" si="3"/>
        <v>46474</v>
      </c>
      <c r="E32" s="211" t="s">
        <v>147</v>
      </c>
      <c r="F32" s="324"/>
      <c r="G32" s="324"/>
      <c r="H32" s="369" t="s">
        <v>140</v>
      </c>
      <c r="I32" s="370"/>
      <c r="J32" s="331"/>
      <c r="K32" s="332"/>
      <c r="L32" s="297"/>
      <c r="M32" s="353" t="s">
        <v>132</v>
      </c>
      <c r="N32" s="354"/>
      <c r="O32" s="324"/>
      <c r="P32" s="351"/>
      <c r="Q32" s="321"/>
      <c r="R32" s="137" t="s">
        <v>148</v>
      </c>
      <c r="S32" s="193" t="s">
        <v>96</v>
      </c>
      <c r="T32" s="143">
        <f t="shared" si="2"/>
        <v>46468</v>
      </c>
      <c r="U32" s="16">
        <f t="shared" si="2"/>
        <v>46474</v>
      </c>
    </row>
    <row r="33" spans="1:21" ht="25.5" customHeight="1" x14ac:dyDescent="0.25">
      <c r="A33" s="347"/>
      <c r="B33" s="193" t="s">
        <v>101</v>
      </c>
      <c r="C33" s="223">
        <v>46475</v>
      </c>
      <c r="D33" s="8">
        <f t="shared" si="3"/>
        <v>46481</v>
      </c>
      <c r="E33" s="231"/>
      <c r="F33" s="324"/>
      <c r="G33" s="324"/>
      <c r="H33" s="369" t="s">
        <v>140</v>
      </c>
      <c r="I33" s="370"/>
      <c r="J33" s="367"/>
      <c r="K33" s="368"/>
      <c r="L33" s="297"/>
      <c r="M33" s="43"/>
      <c r="N33" s="163" t="s">
        <v>150</v>
      </c>
      <c r="O33" s="324"/>
      <c r="P33" s="351"/>
      <c r="Q33" s="321"/>
      <c r="R33" s="137" t="s">
        <v>151</v>
      </c>
      <c r="S33" s="193" t="s">
        <v>101</v>
      </c>
      <c r="T33" s="151">
        <f t="shared" si="2"/>
        <v>46475</v>
      </c>
      <c r="U33" s="94">
        <f t="shared" si="2"/>
        <v>46481</v>
      </c>
    </row>
    <row r="34" spans="1:21" ht="27" customHeight="1" x14ac:dyDescent="0.25">
      <c r="A34" s="347"/>
      <c r="B34" s="193" t="s">
        <v>103</v>
      </c>
      <c r="C34" s="215">
        <v>46482</v>
      </c>
      <c r="D34" s="8">
        <f t="shared" si="3"/>
        <v>46488</v>
      </c>
      <c r="E34" s="206"/>
      <c r="F34" s="324"/>
      <c r="G34" s="324"/>
      <c r="H34" s="427" t="s">
        <v>157</v>
      </c>
      <c r="I34" s="428"/>
      <c r="J34" s="331"/>
      <c r="K34" s="332"/>
      <c r="L34" s="179"/>
      <c r="M34" s="353" t="s">
        <v>156</v>
      </c>
      <c r="N34" s="354"/>
      <c r="O34" s="324"/>
      <c r="P34" s="351"/>
      <c r="Q34" s="321"/>
      <c r="R34" s="137" t="s">
        <v>158</v>
      </c>
      <c r="S34" s="193" t="s">
        <v>103</v>
      </c>
      <c r="T34" s="116">
        <f t="shared" si="2"/>
        <v>46482</v>
      </c>
      <c r="U34" s="8">
        <f t="shared" si="2"/>
        <v>46488</v>
      </c>
    </row>
    <row r="35" spans="1:21" ht="25.5" customHeight="1" x14ac:dyDescent="0.25">
      <c r="A35" s="347"/>
      <c r="B35" s="193" t="s">
        <v>105</v>
      </c>
      <c r="C35" s="215">
        <v>46489</v>
      </c>
      <c r="D35" s="8">
        <f t="shared" si="3"/>
        <v>46495</v>
      </c>
      <c r="E35" s="206"/>
      <c r="F35" s="324"/>
      <c r="G35" s="324"/>
      <c r="H35" s="369" t="s">
        <v>159</v>
      </c>
      <c r="I35" s="370"/>
      <c r="J35" s="367"/>
      <c r="K35" s="368"/>
      <c r="L35" s="297"/>
      <c r="M35" s="353" t="s">
        <v>156</v>
      </c>
      <c r="N35" s="354"/>
      <c r="O35" s="324"/>
      <c r="P35" s="351"/>
      <c r="Q35" s="321"/>
      <c r="R35" s="137" t="s">
        <v>160</v>
      </c>
      <c r="S35" s="193" t="s">
        <v>105</v>
      </c>
      <c r="T35" s="116">
        <f t="shared" si="2"/>
        <v>46489</v>
      </c>
      <c r="U35" s="8">
        <f t="shared" si="2"/>
        <v>46495</v>
      </c>
    </row>
    <row r="36" spans="1:21" ht="26.25" customHeight="1" x14ac:dyDescent="0.25">
      <c r="A36" s="347"/>
      <c r="B36" s="193" t="s">
        <v>108</v>
      </c>
      <c r="C36" s="215">
        <v>46496</v>
      </c>
      <c r="D36" s="8">
        <f t="shared" si="3"/>
        <v>46502</v>
      </c>
      <c r="E36" s="212"/>
      <c r="F36" s="324"/>
      <c r="G36" s="324"/>
      <c r="H36" s="369" t="s">
        <v>159</v>
      </c>
      <c r="I36" s="370"/>
      <c r="J36" s="331"/>
      <c r="K36" s="332"/>
      <c r="L36" s="297"/>
      <c r="M36" s="353" t="s">
        <v>156</v>
      </c>
      <c r="N36" s="354"/>
      <c r="O36" s="324"/>
      <c r="P36" s="351"/>
      <c r="Q36" s="321"/>
      <c r="R36" s="137" t="s">
        <v>161</v>
      </c>
      <c r="S36" s="193" t="s">
        <v>108</v>
      </c>
      <c r="T36" s="116">
        <f t="shared" ref="T36:U45" si="4">C36</f>
        <v>46496</v>
      </c>
      <c r="U36" s="8">
        <f t="shared" si="4"/>
        <v>46502</v>
      </c>
    </row>
    <row r="37" spans="1:21" ht="27" customHeight="1" x14ac:dyDescent="0.25">
      <c r="A37" s="347"/>
      <c r="B37" s="193" t="s">
        <v>114</v>
      </c>
      <c r="C37" s="309">
        <v>46503</v>
      </c>
      <c r="D37" s="94">
        <f t="shared" si="3"/>
        <v>46509</v>
      </c>
      <c r="E37" s="308"/>
      <c r="F37" s="324"/>
      <c r="G37" s="324"/>
      <c r="H37" s="369" t="s">
        <v>159</v>
      </c>
      <c r="I37" s="370"/>
      <c r="J37" s="367"/>
      <c r="K37" s="368"/>
      <c r="L37" s="297"/>
      <c r="M37" s="170" t="s">
        <v>47</v>
      </c>
      <c r="N37" s="20"/>
      <c r="O37" s="324"/>
      <c r="P37" s="351"/>
      <c r="Q37" s="321"/>
      <c r="R37" s="137" t="s">
        <v>164</v>
      </c>
      <c r="S37" s="193" t="s">
        <v>114</v>
      </c>
      <c r="T37" s="151">
        <f t="shared" si="4"/>
        <v>46503</v>
      </c>
      <c r="U37" s="94">
        <f t="shared" si="4"/>
        <v>46509</v>
      </c>
    </row>
    <row r="38" spans="1:21" ht="27" customHeight="1" x14ac:dyDescent="0.25">
      <c r="A38" s="347"/>
      <c r="B38" s="193" t="s">
        <v>118</v>
      </c>
      <c r="C38" s="218">
        <v>46510</v>
      </c>
      <c r="D38" s="8">
        <f t="shared" si="3"/>
        <v>46516</v>
      </c>
      <c r="E38" s="231"/>
      <c r="F38" s="324"/>
      <c r="G38" s="324"/>
      <c r="H38" s="369" t="s">
        <v>159</v>
      </c>
      <c r="I38" s="370"/>
      <c r="J38" s="331"/>
      <c r="K38" s="332"/>
      <c r="L38" s="179"/>
      <c r="M38" s="170" t="s">
        <v>47</v>
      </c>
      <c r="N38" s="20"/>
      <c r="O38" s="324"/>
      <c r="P38" s="351"/>
      <c r="Q38" s="321"/>
      <c r="R38" s="137" t="s">
        <v>166</v>
      </c>
      <c r="S38" s="193" t="s">
        <v>118</v>
      </c>
      <c r="T38" s="116">
        <f t="shared" si="4"/>
        <v>46510</v>
      </c>
      <c r="U38" s="8">
        <f t="shared" si="4"/>
        <v>46516</v>
      </c>
    </row>
    <row r="39" spans="1:21" ht="27.75" customHeight="1" x14ac:dyDescent="0.25">
      <c r="A39" s="347"/>
      <c r="B39" s="193" t="s">
        <v>121</v>
      </c>
      <c r="C39" s="215">
        <v>46517</v>
      </c>
      <c r="D39" s="8">
        <f t="shared" si="3"/>
        <v>46523</v>
      </c>
      <c r="E39" s="231"/>
      <c r="F39" s="324"/>
      <c r="G39" s="324"/>
      <c r="H39" s="369" t="s">
        <v>159</v>
      </c>
      <c r="I39" s="370"/>
      <c r="J39" s="367"/>
      <c r="K39" s="368"/>
      <c r="L39" s="297"/>
      <c r="M39" s="353" t="s">
        <v>132</v>
      </c>
      <c r="N39" s="354"/>
      <c r="O39" s="324"/>
      <c r="P39" s="351"/>
      <c r="Q39" s="321"/>
      <c r="R39" s="137" t="s">
        <v>43</v>
      </c>
      <c r="S39" s="193" t="s">
        <v>121</v>
      </c>
      <c r="T39" s="116">
        <f t="shared" si="4"/>
        <v>46517</v>
      </c>
      <c r="U39" s="8">
        <f t="shared" si="4"/>
        <v>46523</v>
      </c>
    </row>
    <row r="40" spans="1:21" ht="27.75" customHeight="1" x14ac:dyDescent="0.25">
      <c r="A40" s="347"/>
      <c r="B40" s="193" t="s">
        <v>127</v>
      </c>
      <c r="C40" s="215">
        <v>46524</v>
      </c>
      <c r="D40" s="8">
        <f t="shared" si="3"/>
        <v>46530</v>
      </c>
      <c r="E40" s="230"/>
      <c r="F40" s="324"/>
      <c r="G40" s="324"/>
      <c r="H40" s="13"/>
      <c r="I40" s="14"/>
      <c r="J40" s="433"/>
      <c r="K40" s="434"/>
      <c r="L40" s="55"/>
      <c r="M40" s="18"/>
      <c r="N40" s="163" t="s">
        <v>51</v>
      </c>
      <c r="O40" s="324"/>
      <c r="P40" s="351"/>
      <c r="Q40" s="321"/>
      <c r="R40" s="137" t="s">
        <v>44</v>
      </c>
      <c r="S40" s="193" t="s">
        <v>127</v>
      </c>
      <c r="T40" s="116">
        <f t="shared" si="4"/>
        <v>46524</v>
      </c>
      <c r="U40" s="8">
        <f t="shared" si="4"/>
        <v>46530</v>
      </c>
    </row>
    <row r="41" spans="1:21" ht="21" customHeight="1" thickBot="1" x14ac:dyDescent="0.3">
      <c r="A41" s="347"/>
      <c r="B41" s="193" t="s">
        <v>131</v>
      </c>
      <c r="C41" s="215">
        <v>46531</v>
      </c>
      <c r="D41" s="8">
        <f t="shared" si="3"/>
        <v>46537</v>
      </c>
      <c r="E41" s="230"/>
      <c r="F41" s="324"/>
      <c r="G41" s="324"/>
      <c r="H41" s="378"/>
      <c r="I41" s="379"/>
      <c r="J41" s="367"/>
      <c r="K41" s="368"/>
      <c r="L41" s="71"/>
      <c r="M41" s="331"/>
      <c r="N41" s="332"/>
      <c r="O41" s="324"/>
      <c r="P41" s="351"/>
      <c r="Q41" s="321"/>
      <c r="R41" s="137" t="s">
        <v>53</v>
      </c>
      <c r="S41" s="193" t="s">
        <v>131</v>
      </c>
      <c r="T41" s="116">
        <f t="shared" si="4"/>
        <v>46531</v>
      </c>
      <c r="U41" s="8">
        <f t="shared" si="4"/>
        <v>46537</v>
      </c>
    </row>
    <row r="42" spans="1:21" ht="20.25" customHeight="1" thickBot="1" x14ac:dyDescent="0.3">
      <c r="A42" s="347"/>
      <c r="B42" s="193" t="s">
        <v>133</v>
      </c>
      <c r="C42" s="29">
        <v>46538</v>
      </c>
      <c r="D42" s="94">
        <f t="shared" si="3"/>
        <v>46544</v>
      </c>
      <c r="E42" s="310"/>
      <c r="F42" s="324"/>
      <c r="G42" s="324"/>
      <c r="H42" s="130" t="s">
        <v>172</v>
      </c>
      <c r="I42" s="126" t="s">
        <v>117</v>
      </c>
      <c r="J42" s="375" t="s">
        <v>66</v>
      </c>
      <c r="K42" s="376"/>
      <c r="L42" s="131" t="s">
        <v>117</v>
      </c>
      <c r="M42" s="168" t="s">
        <v>47</v>
      </c>
      <c r="N42" s="31"/>
      <c r="O42" s="324"/>
      <c r="P42" s="351"/>
      <c r="Q42" s="321"/>
      <c r="R42" s="137" t="s">
        <v>59</v>
      </c>
      <c r="S42" s="193" t="s">
        <v>133</v>
      </c>
      <c r="T42" s="151">
        <f t="shared" si="4"/>
        <v>46538</v>
      </c>
      <c r="U42" s="94">
        <f t="shared" si="4"/>
        <v>46544</v>
      </c>
    </row>
    <row r="43" spans="1:21" ht="21" customHeight="1" thickBot="1" x14ac:dyDescent="0.3">
      <c r="A43" s="347"/>
      <c r="B43" s="193" t="s">
        <v>135</v>
      </c>
      <c r="C43" s="215">
        <v>46545</v>
      </c>
      <c r="D43" s="8">
        <f t="shared" si="3"/>
        <v>46551</v>
      </c>
      <c r="E43" s="197"/>
      <c r="F43" s="324"/>
      <c r="G43" s="324"/>
      <c r="H43" s="437"/>
      <c r="I43" s="438"/>
      <c r="J43" s="369" t="s">
        <v>61</v>
      </c>
      <c r="K43" s="370"/>
      <c r="L43" s="71"/>
      <c r="M43" s="130" t="s">
        <v>175</v>
      </c>
      <c r="N43" s="126" t="s">
        <v>117</v>
      </c>
      <c r="O43" s="324"/>
      <c r="P43" s="351"/>
      <c r="Q43" s="321"/>
      <c r="R43" s="137" t="s">
        <v>63</v>
      </c>
      <c r="S43" s="193" t="s">
        <v>135</v>
      </c>
      <c r="T43" s="116">
        <f t="shared" si="4"/>
        <v>46545</v>
      </c>
      <c r="U43" s="8">
        <f t="shared" si="4"/>
        <v>46551</v>
      </c>
    </row>
    <row r="44" spans="1:21" ht="45.75" customHeight="1" thickBot="1" x14ac:dyDescent="0.3">
      <c r="A44" s="347"/>
      <c r="B44" s="193" t="s">
        <v>138</v>
      </c>
      <c r="C44" s="216">
        <v>46552</v>
      </c>
      <c r="D44" s="59">
        <f t="shared" si="3"/>
        <v>46558</v>
      </c>
      <c r="E44" s="213" t="s">
        <v>176</v>
      </c>
      <c r="F44" s="349"/>
      <c r="G44" s="349"/>
      <c r="H44" s="361" t="s">
        <v>177</v>
      </c>
      <c r="I44" s="362"/>
      <c r="J44" s="435" t="s">
        <v>49</v>
      </c>
      <c r="K44" s="436"/>
      <c r="L44" s="298"/>
      <c r="M44" s="361" t="s">
        <v>178</v>
      </c>
      <c r="N44" s="362"/>
      <c r="O44" s="324"/>
      <c r="P44" s="351"/>
      <c r="Q44" s="321"/>
      <c r="R44" s="137" t="s">
        <v>69</v>
      </c>
      <c r="S44" s="193" t="s">
        <v>138</v>
      </c>
      <c r="T44" s="185">
        <f t="shared" si="4"/>
        <v>46552</v>
      </c>
      <c r="U44" s="186">
        <f t="shared" si="4"/>
        <v>46558</v>
      </c>
    </row>
    <row r="45" spans="1:21" ht="48.75" customHeight="1" thickBot="1" x14ac:dyDescent="0.3">
      <c r="A45" s="348"/>
      <c r="B45" s="193" t="s">
        <v>139</v>
      </c>
      <c r="C45" s="217">
        <v>46559</v>
      </c>
      <c r="D45" s="60">
        <f t="shared" si="3"/>
        <v>46565</v>
      </c>
      <c r="E45" s="174" t="s">
        <v>179</v>
      </c>
      <c r="F45" s="357"/>
      <c r="G45" s="357"/>
      <c r="H45" s="85"/>
      <c r="I45" s="86"/>
      <c r="J45" s="85"/>
      <c r="K45" s="86"/>
      <c r="L45" s="96"/>
      <c r="M45" s="104"/>
      <c r="N45" s="105"/>
      <c r="O45" s="69"/>
      <c r="P45" s="70"/>
      <c r="Q45" s="322"/>
      <c r="R45" s="118"/>
      <c r="S45" s="193" t="s">
        <v>139</v>
      </c>
      <c r="T45" s="187">
        <f t="shared" si="4"/>
        <v>46559</v>
      </c>
      <c r="U45" s="188">
        <f t="shared" si="4"/>
        <v>46565</v>
      </c>
    </row>
    <row r="46" spans="1:21" ht="12.75" customHeight="1" x14ac:dyDescent="0.25">
      <c r="A46" s="2"/>
      <c r="H46" s="5"/>
      <c r="I46" s="1"/>
      <c r="J46" s="1"/>
      <c r="K46" s="1"/>
      <c r="O46" s="360"/>
      <c r="P46" s="360"/>
    </row>
    <row r="47" spans="1:21" x14ac:dyDescent="0.25">
      <c r="H47" s="1"/>
      <c r="I47" s="1"/>
      <c r="J47" s="1"/>
      <c r="K47" s="1"/>
      <c r="O47" s="360"/>
      <c r="P47" s="360"/>
    </row>
    <row r="48" spans="1:21" x14ac:dyDescent="0.25">
      <c r="O48" s="360"/>
      <c r="P48" s="360"/>
    </row>
    <row r="49" spans="15:16" x14ac:dyDescent="0.25">
      <c r="O49" s="360"/>
      <c r="P49" s="360"/>
    </row>
  </sheetData>
  <mergeCells count="96">
    <mergeCell ref="O46:P46"/>
    <mergeCell ref="O47:P47"/>
    <mergeCell ref="O48:P48"/>
    <mergeCell ref="O49:P49"/>
    <mergeCell ref="M44:N44"/>
    <mergeCell ref="F45:G45"/>
    <mergeCell ref="J43:K43"/>
    <mergeCell ref="H44:I44"/>
    <mergeCell ref="J44:K44"/>
    <mergeCell ref="H43:I43"/>
    <mergeCell ref="M41:N41"/>
    <mergeCell ref="J42:K42"/>
    <mergeCell ref="J40:K40"/>
    <mergeCell ref="H41:I41"/>
    <mergeCell ref="J41:K41"/>
    <mergeCell ref="H39:I39"/>
    <mergeCell ref="J39:K39"/>
    <mergeCell ref="M39:N39"/>
    <mergeCell ref="J37:K37"/>
    <mergeCell ref="H38:I38"/>
    <mergeCell ref="J38:K38"/>
    <mergeCell ref="M36:N36"/>
    <mergeCell ref="H37:I37"/>
    <mergeCell ref="M35:N35"/>
    <mergeCell ref="H36:I36"/>
    <mergeCell ref="J36:K36"/>
    <mergeCell ref="Q25:Q45"/>
    <mergeCell ref="J26:K26"/>
    <mergeCell ref="M30:N30"/>
    <mergeCell ref="J31:K31"/>
    <mergeCell ref="H30:I30"/>
    <mergeCell ref="J30:K30"/>
    <mergeCell ref="J28:K28"/>
    <mergeCell ref="M28:N28"/>
    <mergeCell ref="J29:K29"/>
    <mergeCell ref="H28:I28"/>
    <mergeCell ref="M32:N32"/>
    <mergeCell ref="H33:I33"/>
    <mergeCell ref="J33:K33"/>
    <mergeCell ref="H32:I32"/>
    <mergeCell ref="J32:K32"/>
    <mergeCell ref="J34:K34"/>
    <mergeCell ref="O22:P22"/>
    <mergeCell ref="O19:P19"/>
    <mergeCell ref="H19:I19"/>
    <mergeCell ref="O24:P24"/>
    <mergeCell ref="A25:A45"/>
    <mergeCell ref="F25:G44"/>
    <mergeCell ref="H25:I25"/>
    <mergeCell ref="J25:K25"/>
    <mergeCell ref="O25:P44"/>
    <mergeCell ref="M26:N26"/>
    <mergeCell ref="H27:I27"/>
    <mergeCell ref="J27:K27"/>
    <mergeCell ref="M34:N34"/>
    <mergeCell ref="H35:I35"/>
    <mergeCell ref="J35:K35"/>
    <mergeCell ref="H34:I34"/>
    <mergeCell ref="H18:I18"/>
    <mergeCell ref="M18:N18"/>
    <mergeCell ref="M16:N16"/>
    <mergeCell ref="H17:I17"/>
    <mergeCell ref="H22:I22"/>
    <mergeCell ref="M22:N22"/>
    <mergeCell ref="Q3:Q24"/>
    <mergeCell ref="J4:K23"/>
    <mergeCell ref="L4:L23"/>
    <mergeCell ref="O7:P7"/>
    <mergeCell ref="H8:I8"/>
    <mergeCell ref="M8:N8"/>
    <mergeCell ref="H6:I6"/>
    <mergeCell ref="M6:N6"/>
    <mergeCell ref="O11:P11"/>
    <mergeCell ref="H12:I12"/>
    <mergeCell ref="M12:N12"/>
    <mergeCell ref="H11:I11"/>
    <mergeCell ref="O9:P9"/>
    <mergeCell ref="M10:N10"/>
    <mergeCell ref="H9:I9"/>
    <mergeCell ref="O15:P15"/>
    <mergeCell ref="M2:N2"/>
    <mergeCell ref="O2:P2"/>
    <mergeCell ref="A3:A24"/>
    <mergeCell ref="F3:G3"/>
    <mergeCell ref="M3:N3"/>
    <mergeCell ref="H2:I2"/>
    <mergeCell ref="J2:K2"/>
    <mergeCell ref="F2:G2"/>
    <mergeCell ref="H5:I5"/>
    <mergeCell ref="O5:P5"/>
    <mergeCell ref="O3:P3"/>
    <mergeCell ref="H15:I15"/>
    <mergeCell ref="O13:P13"/>
    <mergeCell ref="H14:I14"/>
    <mergeCell ref="M14:N14"/>
    <mergeCell ref="O17:P17"/>
  </mergeCells>
  <pageMargins left="0.23622047244094491" right="0.23622047244094491" top="0.15748031496062992" bottom="0.19685039370078741" header="0.31496062992125984" footer="0.31496062992125984"/>
  <pageSetup paperSize="9" scale="53" fitToWidth="2" pageOrder="overThenDown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E698B-B8B2-40FC-9221-BBE7B87F6A54}">
  <sheetPr>
    <tabColor theme="2" tint="-0.249977111117893"/>
    <pageSetUpPr fitToPage="1"/>
  </sheetPr>
  <dimension ref="A1:AC24"/>
  <sheetViews>
    <sheetView zoomScale="85" zoomScaleNormal="85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K30" sqref="K30"/>
    </sheetView>
  </sheetViews>
  <sheetFormatPr defaultRowHeight="15" x14ac:dyDescent="0.25"/>
  <cols>
    <col min="2" max="2" width="4.140625" bestFit="1" customWidth="1"/>
    <col min="3" max="3" width="12.5703125" bestFit="1" customWidth="1"/>
    <col min="4" max="4" width="10.85546875" bestFit="1" customWidth="1"/>
    <col min="5" max="5" width="34.5703125" customWidth="1"/>
    <col min="6" max="6" width="0.7109375" hidden="1" customWidth="1"/>
    <col min="7" max="7" width="7.7109375" hidden="1" customWidth="1"/>
    <col min="8" max="9" width="15.28515625" hidden="1" customWidth="1"/>
    <col min="10" max="10" width="18.7109375" customWidth="1"/>
    <col min="11" max="11" width="12.28515625" customWidth="1"/>
    <col min="12" max="12" width="7.5703125" hidden="1" customWidth="1"/>
    <col min="13" max="13" width="12.85546875" hidden="1" customWidth="1"/>
    <col min="14" max="14" width="11.140625" hidden="1" customWidth="1"/>
    <col min="15" max="15" width="13" hidden="1" customWidth="1"/>
    <col min="16" max="16" width="17.140625" hidden="1" customWidth="1"/>
    <col min="17" max="18" width="8.85546875" customWidth="1"/>
    <col min="19" max="19" width="6.7109375" customWidth="1"/>
    <col min="20" max="20" width="13.5703125" customWidth="1"/>
    <col min="21" max="21" width="15" customWidth="1"/>
    <col min="23" max="23" width="36.7109375" bestFit="1" customWidth="1"/>
  </cols>
  <sheetData>
    <row r="1" spans="1:29" ht="24" thickBot="1" x14ac:dyDescent="0.4">
      <c r="C1" s="11" t="s">
        <v>32</v>
      </c>
      <c r="H1" s="1"/>
      <c r="I1" s="1"/>
      <c r="S1" s="11"/>
    </row>
    <row r="2" spans="1:29" ht="33" customHeight="1" thickBot="1" x14ac:dyDescent="0.3">
      <c r="A2" s="89"/>
      <c r="B2" s="89" t="s">
        <v>33</v>
      </c>
      <c r="C2" s="90" t="s">
        <v>34</v>
      </c>
      <c r="D2" s="92" t="s">
        <v>35</v>
      </c>
      <c r="E2" s="90" t="s">
        <v>36</v>
      </c>
      <c r="F2" s="318"/>
      <c r="G2" s="318"/>
      <c r="H2" s="380" t="s">
        <v>38</v>
      </c>
      <c r="I2" s="381"/>
      <c r="J2" s="316" t="s">
        <v>22</v>
      </c>
      <c r="K2" s="317"/>
      <c r="L2" s="299"/>
      <c r="M2" s="325" t="s">
        <v>30</v>
      </c>
      <c r="N2" s="326"/>
      <c r="O2" s="327" t="s">
        <v>40</v>
      </c>
      <c r="P2" s="326"/>
      <c r="Q2" s="89"/>
      <c r="R2" s="93" t="s">
        <v>41</v>
      </c>
      <c r="S2" s="149" t="s">
        <v>33</v>
      </c>
      <c r="T2" s="90" t="s">
        <v>34</v>
      </c>
      <c r="U2" s="91" t="s">
        <v>35</v>
      </c>
    </row>
    <row r="3" spans="1:29" ht="21" customHeight="1" thickBot="1" x14ac:dyDescent="0.3">
      <c r="A3" s="320" t="s">
        <v>42</v>
      </c>
      <c r="B3" s="192" t="s">
        <v>43</v>
      </c>
      <c r="C3" s="214">
        <v>46258</v>
      </c>
      <c r="D3" s="12">
        <f>C3+6</f>
        <v>46264</v>
      </c>
      <c r="E3" s="194"/>
      <c r="F3" s="352"/>
      <c r="G3" s="352"/>
      <c r="H3" s="175"/>
      <c r="I3" s="175"/>
      <c r="J3" s="384"/>
      <c r="K3" s="385"/>
      <c r="L3" s="54"/>
      <c r="M3" s="328"/>
      <c r="N3" s="329"/>
      <c r="O3" s="319"/>
      <c r="P3" s="319"/>
      <c r="Q3" s="320" t="s">
        <v>42</v>
      </c>
      <c r="R3" s="145"/>
      <c r="S3" s="144" t="s">
        <v>43</v>
      </c>
      <c r="T3" s="146">
        <f>C3</f>
        <v>46258</v>
      </c>
      <c r="U3" s="12">
        <f>D3</f>
        <v>46264</v>
      </c>
    </row>
    <row r="4" spans="1:29" ht="28.5" customHeight="1" thickBot="1" x14ac:dyDescent="0.3">
      <c r="A4" s="321"/>
      <c r="B4" s="192" t="s">
        <v>44</v>
      </c>
      <c r="C4" s="28">
        <v>46265</v>
      </c>
      <c r="D4" s="8">
        <f t="shared" ref="D4:D19" si="0">C4+6</f>
        <v>46271</v>
      </c>
      <c r="E4" s="195" t="s">
        <v>45</v>
      </c>
      <c r="F4" s="76"/>
      <c r="G4" s="76"/>
      <c r="H4" s="397"/>
      <c r="I4" s="398"/>
      <c r="J4" s="373" t="s">
        <v>49</v>
      </c>
      <c r="K4" s="374"/>
      <c r="L4" s="323"/>
      <c r="M4" s="171" t="s">
        <v>47</v>
      </c>
      <c r="N4" s="21"/>
      <c r="O4" s="46"/>
      <c r="P4" s="189" t="s">
        <v>51</v>
      </c>
      <c r="Q4" s="321"/>
      <c r="R4" s="133" t="s">
        <v>52</v>
      </c>
      <c r="S4" s="144" t="s">
        <v>44</v>
      </c>
      <c r="T4" s="147">
        <f t="shared" ref="T4:U19" si="1">C4</f>
        <v>46265</v>
      </c>
      <c r="U4" s="10">
        <f t="shared" si="1"/>
        <v>46271</v>
      </c>
    </row>
    <row r="5" spans="1:29" ht="21" customHeight="1" thickBot="1" x14ac:dyDescent="0.3">
      <c r="A5" s="321"/>
      <c r="B5" s="192" t="s">
        <v>53</v>
      </c>
      <c r="C5" s="173">
        <v>46272</v>
      </c>
      <c r="D5" s="16">
        <f t="shared" si="0"/>
        <v>46278</v>
      </c>
      <c r="E5" s="196" t="s">
        <v>54</v>
      </c>
      <c r="F5" s="3"/>
      <c r="G5" s="3"/>
      <c r="H5" s="399"/>
      <c r="I5" s="400"/>
      <c r="J5" s="249" t="s">
        <v>56</v>
      </c>
      <c r="K5" s="235"/>
      <c r="L5" s="324"/>
      <c r="M5" s="18"/>
      <c r="N5" s="163" t="s">
        <v>51</v>
      </c>
      <c r="O5" s="337" t="s">
        <v>57</v>
      </c>
      <c r="P5" s="337"/>
      <c r="Q5" s="321"/>
      <c r="R5" s="133" t="s">
        <v>58</v>
      </c>
      <c r="S5" s="144" t="s">
        <v>53</v>
      </c>
      <c r="T5" s="184">
        <f t="shared" si="1"/>
        <v>46272</v>
      </c>
      <c r="U5" s="42">
        <f t="shared" si="1"/>
        <v>46278</v>
      </c>
      <c r="W5" s="172" t="s">
        <v>1</v>
      </c>
      <c r="AC5" s="3"/>
    </row>
    <row r="6" spans="1:29" ht="21" customHeight="1" thickBot="1" x14ac:dyDescent="0.3">
      <c r="A6" s="321"/>
      <c r="B6" s="192" t="s">
        <v>59</v>
      </c>
      <c r="C6" s="7">
        <v>46279</v>
      </c>
      <c r="D6" s="8">
        <f t="shared" si="0"/>
        <v>46285</v>
      </c>
      <c r="E6" s="197"/>
      <c r="F6" s="3"/>
      <c r="G6" s="3"/>
      <c r="H6" s="399"/>
      <c r="I6" s="400"/>
      <c r="J6" s="369" t="s">
        <v>61</v>
      </c>
      <c r="K6" s="370"/>
      <c r="L6" s="324"/>
      <c r="M6" s="331"/>
      <c r="N6" s="332"/>
      <c r="O6" s="97" t="s">
        <v>47</v>
      </c>
      <c r="P6" s="47"/>
      <c r="Q6" s="321"/>
      <c r="R6" s="133" t="s">
        <v>62</v>
      </c>
      <c r="S6" s="144" t="s">
        <v>59</v>
      </c>
      <c r="T6" s="148">
        <f t="shared" si="1"/>
        <v>46279</v>
      </c>
      <c r="U6" s="10">
        <f t="shared" si="1"/>
        <v>46285</v>
      </c>
      <c r="W6" s="119" t="s">
        <v>2</v>
      </c>
      <c r="Y6" s="3"/>
      <c r="AC6" s="3"/>
    </row>
    <row r="7" spans="1:29" ht="21" customHeight="1" thickBot="1" x14ac:dyDescent="0.3">
      <c r="A7" s="321"/>
      <c r="B7" s="192" t="s">
        <v>63</v>
      </c>
      <c r="C7" s="173">
        <v>46286</v>
      </c>
      <c r="D7" s="16">
        <f t="shared" si="0"/>
        <v>46292</v>
      </c>
      <c r="E7" s="198" t="s">
        <v>64</v>
      </c>
      <c r="F7" s="3"/>
      <c r="G7" s="3"/>
      <c r="H7" s="399"/>
      <c r="I7" s="400"/>
      <c r="J7" s="375" t="s">
        <v>66</v>
      </c>
      <c r="K7" s="376"/>
      <c r="L7" s="324"/>
      <c r="M7" s="166" t="s">
        <v>47</v>
      </c>
      <c r="N7" s="19"/>
      <c r="O7" s="330" t="s">
        <v>67</v>
      </c>
      <c r="P7" s="330"/>
      <c r="Q7" s="321"/>
      <c r="R7" s="133" t="s">
        <v>68</v>
      </c>
      <c r="S7" s="144" t="s">
        <v>63</v>
      </c>
      <c r="T7" s="184">
        <f t="shared" si="1"/>
        <v>46286</v>
      </c>
      <c r="U7" s="42">
        <f t="shared" si="1"/>
        <v>46292</v>
      </c>
      <c r="W7" s="120" t="s">
        <v>3</v>
      </c>
      <c r="Y7" s="3"/>
      <c r="AC7" s="3"/>
    </row>
    <row r="8" spans="1:29" ht="21" customHeight="1" thickBot="1" x14ac:dyDescent="0.3">
      <c r="A8" s="321"/>
      <c r="B8" s="192" t="s">
        <v>69</v>
      </c>
      <c r="C8" s="29">
        <v>46293</v>
      </c>
      <c r="D8" s="94">
        <f t="shared" si="0"/>
        <v>46299</v>
      </c>
      <c r="E8" s="199"/>
      <c r="F8" s="3"/>
      <c r="G8" s="3"/>
      <c r="H8" s="399"/>
      <c r="I8" s="400"/>
      <c r="J8" s="369" t="s">
        <v>61</v>
      </c>
      <c r="K8" s="370"/>
      <c r="L8" s="324"/>
      <c r="M8" s="331"/>
      <c r="N8" s="332"/>
      <c r="O8" s="98"/>
      <c r="P8" s="189" t="s">
        <v>51</v>
      </c>
      <c r="Q8" s="321"/>
      <c r="R8" s="133" t="s">
        <v>71</v>
      </c>
      <c r="S8" s="144" t="s">
        <v>69</v>
      </c>
      <c r="T8" s="150">
        <f t="shared" si="1"/>
        <v>46293</v>
      </c>
      <c r="U8" s="30">
        <f t="shared" si="1"/>
        <v>46299</v>
      </c>
      <c r="W8" s="121" t="s">
        <v>4</v>
      </c>
      <c r="Y8" s="3"/>
      <c r="AC8" s="3"/>
    </row>
    <row r="9" spans="1:29" ht="21" customHeight="1" thickBot="1" x14ac:dyDescent="0.3">
      <c r="A9" s="321"/>
      <c r="B9" s="192" t="s">
        <v>72</v>
      </c>
      <c r="C9" s="29">
        <v>46300</v>
      </c>
      <c r="D9" s="94">
        <f t="shared" si="0"/>
        <v>46306</v>
      </c>
      <c r="E9" s="200"/>
      <c r="F9" s="3"/>
      <c r="G9" s="3"/>
      <c r="H9" s="399"/>
      <c r="I9" s="400"/>
      <c r="J9" s="249" t="s">
        <v>73</v>
      </c>
      <c r="K9" s="235"/>
      <c r="L9" s="324"/>
      <c r="M9" s="18"/>
      <c r="N9" s="163" t="s">
        <v>51</v>
      </c>
      <c r="O9" s="330" t="s">
        <v>74</v>
      </c>
      <c r="P9" s="330"/>
      <c r="Q9" s="321"/>
      <c r="R9" s="133" t="s">
        <v>75</v>
      </c>
      <c r="S9" s="144" t="s">
        <v>72</v>
      </c>
      <c r="T9" s="138">
        <f t="shared" si="1"/>
        <v>46300</v>
      </c>
      <c r="U9" s="30">
        <f t="shared" si="1"/>
        <v>46306</v>
      </c>
      <c r="AC9" s="3"/>
    </row>
    <row r="10" spans="1:29" ht="21" customHeight="1" x14ac:dyDescent="0.25">
      <c r="A10" s="321"/>
      <c r="B10" s="192" t="s">
        <v>76</v>
      </c>
      <c r="C10" s="15">
        <v>46307</v>
      </c>
      <c r="D10" s="16">
        <f t="shared" si="0"/>
        <v>46313</v>
      </c>
      <c r="E10" s="201" t="s">
        <v>77</v>
      </c>
      <c r="F10" s="3"/>
      <c r="G10" s="3"/>
      <c r="H10" s="399"/>
      <c r="I10" s="400"/>
      <c r="J10" s="369" t="s">
        <v>61</v>
      </c>
      <c r="K10" s="370"/>
      <c r="L10" s="324"/>
      <c r="M10" s="331"/>
      <c r="N10" s="332"/>
      <c r="O10" s="97" t="s">
        <v>47</v>
      </c>
      <c r="P10" s="190"/>
      <c r="Q10" s="321"/>
      <c r="R10" s="133" t="s">
        <v>78</v>
      </c>
      <c r="S10" s="144" t="s">
        <v>76</v>
      </c>
      <c r="T10" s="117">
        <f t="shared" si="1"/>
        <v>46307</v>
      </c>
      <c r="U10" s="42">
        <f t="shared" si="1"/>
        <v>46313</v>
      </c>
      <c r="W10" s="4"/>
      <c r="AC10" s="3"/>
    </row>
    <row r="11" spans="1:29" ht="21" customHeight="1" x14ac:dyDescent="0.25">
      <c r="A11" s="347"/>
      <c r="B11" s="193" t="s">
        <v>79</v>
      </c>
      <c r="C11" s="15">
        <v>46314</v>
      </c>
      <c r="D11" s="16">
        <f t="shared" si="0"/>
        <v>46320</v>
      </c>
      <c r="E11" s="202" t="s">
        <v>80</v>
      </c>
      <c r="F11" s="3"/>
      <c r="G11" s="3"/>
      <c r="H11" s="399"/>
      <c r="I11" s="400"/>
      <c r="J11" s="375" t="s">
        <v>66</v>
      </c>
      <c r="K11" s="376"/>
      <c r="L11" s="324"/>
      <c r="M11" s="166" t="s">
        <v>47</v>
      </c>
      <c r="N11" s="19"/>
      <c r="O11" s="330" t="s">
        <v>74</v>
      </c>
      <c r="P11" s="330"/>
      <c r="Q11" s="321"/>
      <c r="R11" s="133" t="s">
        <v>81</v>
      </c>
      <c r="S11" s="144" t="s">
        <v>79</v>
      </c>
      <c r="T11" s="117">
        <f t="shared" si="1"/>
        <v>46314</v>
      </c>
      <c r="U11" s="42">
        <f t="shared" si="1"/>
        <v>46320</v>
      </c>
      <c r="W11" s="4"/>
      <c r="X11" s="17"/>
      <c r="AC11" s="3"/>
    </row>
    <row r="12" spans="1:29" ht="21" customHeight="1" x14ac:dyDescent="0.25">
      <c r="A12" s="347"/>
      <c r="B12" s="193" t="s">
        <v>82</v>
      </c>
      <c r="C12" s="215">
        <v>46321</v>
      </c>
      <c r="D12" s="8">
        <f t="shared" si="0"/>
        <v>46327</v>
      </c>
      <c r="E12" s="197"/>
      <c r="F12" s="3"/>
      <c r="G12" s="3"/>
      <c r="H12" s="399"/>
      <c r="I12" s="400"/>
      <c r="J12" s="249" t="s">
        <v>83</v>
      </c>
      <c r="K12" s="235"/>
      <c r="L12" s="324"/>
      <c r="M12" s="331"/>
      <c r="N12" s="332"/>
      <c r="O12" s="98"/>
      <c r="P12" s="189" t="s">
        <v>51</v>
      </c>
      <c r="Q12" s="321"/>
      <c r="R12" s="133" t="s">
        <v>84</v>
      </c>
      <c r="S12" s="144" t="s">
        <v>82</v>
      </c>
      <c r="T12" s="115">
        <f t="shared" si="1"/>
        <v>46321</v>
      </c>
      <c r="U12" s="10">
        <f t="shared" si="1"/>
        <v>46327</v>
      </c>
      <c r="W12" s="4"/>
      <c r="AC12" s="3"/>
    </row>
    <row r="13" spans="1:29" ht="21" customHeight="1" x14ac:dyDescent="0.25">
      <c r="A13" s="347"/>
      <c r="B13" s="193" t="s">
        <v>85</v>
      </c>
      <c r="C13" s="215">
        <v>46328</v>
      </c>
      <c r="D13" s="8">
        <f t="shared" si="0"/>
        <v>46334</v>
      </c>
      <c r="E13" s="197"/>
      <c r="F13" s="3"/>
      <c r="G13" s="3"/>
      <c r="H13" s="399"/>
      <c r="I13" s="400"/>
      <c r="J13" s="369" t="s">
        <v>66</v>
      </c>
      <c r="K13" s="370"/>
      <c r="L13" s="324"/>
      <c r="M13" s="101"/>
      <c r="N13" s="163" t="s">
        <v>51</v>
      </c>
      <c r="O13" s="330" t="s">
        <v>74</v>
      </c>
      <c r="P13" s="330"/>
      <c r="Q13" s="321"/>
      <c r="R13" s="133" t="s">
        <v>87</v>
      </c>
      <c r="S13" s="144" t="s">
        <v>85</v>
      </c>
      <c r="T13" s="115">
        <f t="shared" si="1"/>
        <v>46328</v>
      </c>
      <c r="U13" s="10">
        <f t="shared" si="1"/>
        <v>46334</v>
      </c>
      <c r="W13" s="4"/>
      <c r="AC13" s="3"/>
    </row>
    <row r="14" spans="1:29" ht="21" customHeight="1" thickBot="1" x14ac:dyDescent="0.3">
      <c r="A14" s="347"/>
      <c r="B14" s="193" t="s">
        <v>88</v>
      </c>
      <c r="C14" s="216">
        <v>46335</v>
      </c>
      <c r="D14" s="59">
        <f t="shared" si="0"/>
        <v>46341</v>
      </c>
      <c r="E14" s="197"/>
      <c r="F14" s="3"/>
      <c r="G14" s="3"/>
      <c r="H14" s="399"/>
      <c r="I14" s="400"/>
      <c r="J14" s="369" t="s">
        <v>61</v>
      </c>
      <c r="K14" s="370"/>
      <c r="L14" s="324"/>
      <c r="M14" s="342"/>
      <c r="N14" s="343"/>
      <c r="O14" s="97" t="s">
        <v>47</v>
      </c>
      <c r="P14" s="190"/>
      <c r="Q14" s="321"/>
      <c r="R14" s="133" t="s">
        <v>90</v>
      </c>
      <c r="S14" s="144" t="s">
        <v>88</v>
      </c>
      <c r="T14" s="115">
        <f t="shared" si="1"/>
        <v>46335</v>
      </c>
      <c r="U14" s="10">
        <f t="shared" si="1"/>
        <v>46341</v>
      </c>
      <c r="W14" s="4"/>
      <c r="AC14" s="3"/>
    </row>
    <row r="15" spans="1:29" ht="24" thickBot="1" x14ac:dyDescent="0.3">
      <c r="A15" s="347"/>
      <c r="B15" s="193" t="s">
        <v>91</v>
      </c>
      <c r="C15" s="217">
        <v>46342</v>
      </c>
      <c r="D15" s="60">
        <f t="shared" si="0"/>
        <v>46348</v>
      </c>
      <c r="E15" s="248" t="s">
        <v>92</v>
      </c>
      <c r="F15" s="3"/>
      <c r="G15" s="3"/>
      <c r="H15" s="399"/>
      <c r="I15" s="400"/>
      <c r="J15" s="371" t="s">
        <v>95</v>
      </c>
      <c r="K15" s="372"/>
      <c r="L15" s="324"/>
      <c r="M15" s="166" t="s">
        <v>47</v>
      </c>
      <c r="N15" s="19"/>
      <c r="O15" s="330" t="s">
        <v>74</v>
      </c>
      <c r="P15" s="330"/>
      <c r="Q15" s="321"/>
      <c r="R15" s="134" t="s">
        <v>96</v>
      </c>
      <c r="S15" s="144" t="s">
        <v>91</v>
      </c>
      <c r="T15" s="117">
        <f t="shared" si="1"/>
        <v>46342</v>
      </c>
      <c r="U15" s="42">
        <f t="shared" si="1"/>
        <v>46348</v>
      </c>
      <c r="W15" s="4"/>
    </row>
    <row r="16" spans="1:29" ht="21" customHeight="1" x14ac:dyDescent="0.25">
      <c r="A16" s="347"/>
      <c r="B16" s="193" t="s">
        <v>97</v>
      </c>
      <c r="C16" s="218">
        <v>46349</v>
      </c>
      <c r="D16" s="8">
        <f t="shared" si="0"/>
        <v>46355</v>
      </c>
      <c r="E16" s="203"/>
      <c r="F16" s="3"/>
      <c r="G16" s="3"/>
      <c r="H16" s="399"/>
      <c r="I16" s="400"/>
      <c r="J16" s="369" t="s">
        <v>61</v>
      </c>
      <c r="K16" s="370"/>
      <c r="L16" s="324"/>
      <c r="M16" s="338" t="s">
        <v>100</v>
      </c>
      <c r="N16" s="339"/>
      <c r="O16" s="98"/>
      <c r="P16" s="189" t="s">
        <v>51</v>
      </c>
      <c r="Q16" s="321"/>
      <c r="R16" s="133" t="s">
        <v>101</v>
      </c>
      <c r="S16" s="144" t="s">
        <v>97</v>
      </c>
      <c r="T16" s="138">
        <f t="shared" si="1"/>
        <v>46349</v>
      </c>
      <c r="U16" s="30">
        <f t="shared" si="1"/>
        <v>46355</v>
      </c>
    </row>
    <row r="17" spans="1:21" ht="21" customHeight="1" x14ac:dyDescent="0.25">
      <c r="A17" s="347"/>
      <c r="B17" s="193" t="s">
        <v>102</v>
      </c>
      <c r="C17" s="29">
        <v>46356</v>
      </c>
      <c r="D17" s="94">
        <f t="shared" si="0"/>
        <v>46362</v>
      </c>
      <c r="E17" s="204"/>
      <c r="F17" s="3"/>
      <c r="G17" s="3"/>
      <c r="H17" s="399"/>
      <c r="I17" s="400"/>
      <c r="J17" s="13"/>
      <c r="K17" s="14"/>
      <c r="L17" s="324"/>
      <c r="M17" s="102"/>
      <c r="N17" s="165" t="s">
        <v>51</v>
      </c>
      <c r="O17" s="330" t="s">
        <v>74</v>
      </c>
      <c r="P17" s="330"/>
      <c r="Q17" s="321"/>
      <c r="R17" s="133" t="s">
        <v>103</v>
      </c>
      <c r="S17" s="144" t="s">
        <v>102</v>
      </c>
      <c r="T17" s="138">
        <f t="shared" si="1"/>
        <v>46356</v>
      </c>
      <c r="U17" s="30">
        <f t="shared" si="1"/>
        <v>46362</v>
      </c>
    </row>
    <row r="18" spans="1:21" ht="21" customHeight="1" x14ac:dyDescent="0.25">
      <c r="A18" s="347"/>
      <c r="B18" s="193" t="s">
        <v>104</v>
      </c>
      <c r="C18" s="29">
        <v>46363</v>
      </c>
      <c r="D18" s="94">
        <f t="shared" si="0"/>
        <v>46369</v>
      </c>
      <c r="E18" s="303"/>
      <c r="F18" s="3"/>
      <c r="G18" s="3"/>
      <c r="H18" s="399"/>
      <c r="I18" s="400"/>
      <c r="J18" s="331"/>
      <c r="K18" s="332"/>
      <c r="L18" s="324"/>
      <c r="M18" s="338" t="s">
        <v>100</v>
      </c>
      <c r="N18" s="339"/>
      <c r="O18" s="99" t="s">
        <v>47</v>
      </c>
      <c r="P18" s="46"/>
      <c r="Q18" s="321"/>
      <c r="R18" s="133" t="s">
        <v>105</v>
      </c>
      <c r="S18" s="144" t="s">
        <v>104</v>
      </c>
      <c r="T18" s="138">
        <f t="shared" si="1"/>
        <v>46363</v>
      </c>
      <c r="U18" s="30">
        <f t="shared" si="1"/>
        <v>46369</v>
      </c>
    </row>
    <row r="19" spans="1:21" ht="21" customHeight="1" thickBot="1" x14ac:dyDescent="0.3">
      <c r="A19" s="347"/>
      <c r="B19" s="193" t="s">
        <v>106</v>
      </c>
      <c r="C19" s="306">
        <v>46370</v>
      </c>
      <c r="D19" s="307">
        <f t="shared" si="0"/>
        <v>46376</v>
      </c>
      <c r="E19" s="304"/>
      <c r="F19" s="3"/>
      <c r="G19" s="3"/>
      <c r="H19" s="399"/>
      <c r="I19" s="400"/>
      <c r="J19" s="331"/>
      <c r="K19" s="332"/>
      <c r="L19" s="324"/>
      <c r="M19" s="166" t="s">
        <v>47</v>
      </c>
      <c r="N19" s="20"/>
      <c r="O19" s="344"/>
      <c r="P19" s="344"/>
      <c r="Q19" s="321"/>
      <c r="R19" s="135" t="s">
        <v>108</v>
      </c>
      <c r="S19" s="144" t="s">
        <v>106</v>
      </c>
      <c r="T19" s="151">
        <f t="shared" si="1"/>
        <v>46370</v>
      </c>
      <c r="U19" s="311">
        <f t="shared" si="1"/>
        <v>46376</v>
      </c>
    </row>
    <row r="20" spans="1:21" ht="21" customHeight="1" thickBot="1" x14ac:dyDescent="0.3">
      <c r="A20" s="347"/>
      <c r="B20" s="193" t="s">
        <v>109</v>
      </c>
      <c r="C20" s="219">
        <v>46377</v>
      </c>
      <c r="D20" s="220">
        <v>46390</v>
      </c>
      <c r="E20" s="205" t="s">
        <v>110</v>
      </c>
      <c r="F20" s="82"/>
      <c r="G20" s="82"/>
      <c r="H20" s="399"/>
      <c r="I20" s="400"/>
      <c r="J20" s="238" t="s">
        <v>111</v>
      </c>
      <c r="K20" s="239"/>
      <c r="L20" s="324"/>
      <c r="M20" s="66"/>
      <c r="N20" s="68"/>
      <c r="O20" s="67"/>
      <c r="P20" s="67"/>
      <c r="Q20" s="321"/>
      <c r="R20" s="136"/>
      <c r="S20" s="144" t="s">
        <v>109</v>
      </c>
      <c r="T20" s="139">
        <f t="shared" ref="T20:U23" si="2">C20</f>
        <v>46377</v>
      </c>
      <c r="U20" s="65">
        <f>D20</f>
        <v>46390</v>
      </c>
    </row>
    <row r="21" spans="1:21" ht="18.75" customHeight="1" thickBot="1" x14ac:dyDescent="0.3">
      <c r="A21" s="347"/>
      <c r="B21" s="193" t="s">
        <v>52</v>
      </c>
      <c r="C21" s="218">
        <v>46391</v>
      </c>
      <c r="D21" s="8">
        <f t="shared" ref="D21:D23" si="3">C21+6</f>
        <v>46397</v>
      </c>
      <c r="E21" s="206"/>
      <c r="F21" s="3"/>
      <c r="G21" s="3"/>
      <c r="H21" s="399"/>
      <c r="I21" s="400"/>
      <c r="J21" s="240"/>
      <c r="K21" s="241" t="s">
        <v>113</v>
      </c>
      <c r="L21" s="324"/>
      <c r="M21" s="103"/>
      <c r="N21" s="167" t="s">
        <v>51</v>
      </c>
      <c r="O21" s="99" t="s">
        <v>47</v>
      </c>
      <c r="P21" s="46"/>
      <c r="Q21" s="321"/>
      <c r="R21" s="137" t="s">
        <v>114</v>
      </c>
      <c r="S21" s="193" t="s">
        <v>52</v>
      </c>
      <c r="T21" s="140">
        <f t="shared" si="2"/>
        <v>46391</v>
      </c>
      <c r="U21" s="64">
        <f t="shared" si="2"/>
        <v>46397</v>
      </c>
    </row>
    <row r="22" spans="1:21" ht="24.75" customHeight="1" thickBot="1" x14ac:dyDescent="0.3">
      <c r="A22" s="347"/>
      <c r="B22" s="193" t="s">
        <v>58</v>
      </c>
      <c r="C22" s="215">
        <v>46398</v>
      </c>
      <c r="D22" s="10">
        <f t="shared" si="3"/>
        <v>46404</v>
      </c>
      <c r="E22" s="197"/>
      <c r="F22" s="3"/>
      <c r="G22" s="3"/>
      <c r="H22" s="399"/>
      <c r="I22" s="400"/>
      <c r="J22" s="236" t="s">
        <v>116</v>
      </c>
      <c r="K22" s="237" t="s">
        <v>117</v>
      </c>
      <c r="L22" s="324"/>
      <c r="M22" s="338" t="s">
        <v>100</v>
      </c>
      <c r="N22" s="339"/>
      <c r="O22" s="344"/>
      <c r="P22" s="344"/>
      <c r="Q22" s="321"/>
      <c r="R22" s="137" t="s">
        <v>118</v>
      </c>
      <c r="S22" s="193" t="s">
        <v>58</v>
      </c>
      <c r="T22" s="141">
        <f t="shared" si="2"/>
        <v>46398</v>
      </c>
      <c r="U22" s="8">
        <f>D22</f>
        <v>46404</v>
      </c>
    </row>
    <row r="23" spans="1:21" ht="21" customHeight="1" thickBot="1" x14ac:dyDescent="0.3">
      <c r="A23" s="347"/>
      <c r="B23" s="193" t="s">
        <v>62</v>
      </c>
      <c r="C23" s="216">
        <v>46405</v>
      </c>
      <c r="D23" s="226">
        <f t="shared" si="3"/>
        <v>46411</v>
      </c>
      <c r="E23" s="197"/>
      <c r="F23" s="3"/>
      <c r="G23" s="3"/>
      <c r="H23" s="401"/>
      <c r="I23" s="402"/>
      <c r="J23" s="416"/>
      <c r="K23" s="417"/>
      <c r="L23" s="324"/>
      <c r="M23" s="168" t="s">
        <v>47</v>
      </c>
      <c r="N23" s="113"/>
      <c r="O23" s="100" t="s">
        <v>120</v>
      </c>
      <c r="P23" s="191" t="s">
        <v>117</v>
      </c>
      <c r="Q23" s="321"/>
      <c r="R23" s="137" t="s">
        <v>121</v>
      </c>
      <c r="S23" s="193" t="s">
        <v>62</v>
      </c>
      <c r="T23" s="116">
        <f t="shared" si="2"/>
        <v>46405</v>
      </c>
      <c r="U23" s="9">
        <f t="shared" si="2"/>
        <v>46411</v>
      </c>
    </row>
    <row r="24" spans="1:21" ht="27" customHeight="1" thickBot="1" x14ac:dyDescent="0.3">
      <c r="A24" s="347"/>
      <c r="B24" s="193" t="s">
        <v>68</v>
      </c>
      <c r="C24" s="221">
        <v>46412</v>
      </c>
      <c r="D24" s="225">
        <f>C24+6</f>
        <v>46418</v>
      </c>
      <c r="E24" s="207" t="s">
        <v>122</v>
      </c>
      <c r="F24" s="56"/>
      <c r="G24" s="56"/>
      <c r="H24" s="56"/>
      <c r="I24" s="56"/>
      <c r="J24" s="361" t="s">
        <v>123</v>
      </c>
      <c r="K24" s="362"/>
      <c r="L24" s="56"/>
      <c r="M24" s="80"/>
      <c r="N24" s="58"/>
      <c r="O24" s="345" t="s">
        <v>126</v>
      </c>
      <c r="P24" s="345"/>
      <c r="Q24" s="322"/>
      <c r="R24" s="137" t="s">
        <v>127</v>
      </c>
      <c r="S24" s="193" t="s">
        <v>68</v>
      </c>
      <c r="T24" s="142">
        <f>C24</f>
        <v>46412</v>
      </c>
      <c r="U24" s="36">
        <f>D24</f>
        <v>46418</v>
      </c>
    </row>
  </sheetData>
  <mergeCells count="45">
    <mergeCell ref="J24:K24"/>
    <mergeCell ref="O24:P24"/>
    <mergeCell ref="M22:N22"/>
    <mergeCell ref="O22:P22"/>
    <mergeCell ref="J23:K23"/>
    <mergeCell ref="J14:K14"/>
    <mergeCell ref="M14:N14"/>
    <mergeCell ref="J13:K13"/>
    <mergeCell ref="O19:P19"/>
    <mergeCell ref="J19:K19"/>
    <mergeCell ref="O17:P17"/>
    <mergeCell ref="J18:K18"/>
    <mergeCell ref="M18:N18"/>
    <mergeCell ref="Q3:Q24"/>
    <mergeCell ref="H4:I23"/>
    <mergeCell ref="J4:K4"/>
    <mergeCell ref="L4:L23"/>
    <mergeCell ref="O7:P7"/>
    <mergeCell ref="J8:K8"/>
    <mergeCell ref="M8:N8"/>
    <mergeCell ref="J6:K6"/>
    <mergeCell ref="M6:N6"/>
    <mergeCell ref="J7:K7"/>
    <mergeCell ref="O11:P11"/>
    <mergeCell ref="M12:N12"/>
    <mergeCell ref="J11:K11"/>
    <mergeCell ref="O9:P9"/>
    <mergeCell ref="J10:K10"/>
    <mergeCell ref="M10:N10"/>
    <mergeCell ref="M2:N2"/>
    <mergeCell ref="O2:P2"/>
    <mergeCell ref="A3:A24"/>
    <mergeCell ref="F3:G3"/>
    <mergeCell ref="J3:K3"/>
    <mergeCell ref="M3:N3"/>
    <mergeCell ref="H2:I2"/>
    <mergeCell ref="J2:K2"/>
    <mergeCell ref="F2:G2"/>
    <mergeCell ref="O5:P5"/>
    <mergeCell ref="O3:P3"/>
    <mergeCell ref="M16:N16"/>
    <mergeCell ref="J15:K15"/>
    <mergeCell ref="O15:P15"/>
    <mergeCell ref="J16:K16"/>
    <mergeCell ref="O13:P13"/>
  </mergeCells>
  <pageMargins left="0.23622047244094491" right="0.23622047244094491" top="0.15748031496062992" bottom="0.19685039370078741" header="0.31496062992125984" footer="0.31496062992125984"/>
  <pageSetup paperSize="9" scale="53" fitToWidth="2" pageOrder="overThenDown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45CCA-0076-49BF-9162-06049FA2D834}">
  <sheetPr>
    <tabColor theme="9" tint="-0.249977111117893"/>
    <pageSetUpPr fitToPage="1"/>
  </sheetPr>
  <dimension ref="A1:FK49"/>
  <sheetViews>
    <sheetView zoomScale="85" zoomScaleNormal="85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AC32" sqref="AC32"/>
    </sheetView>
  </sheetViews>
  <sheetFormatPr defaultRowHeight="15" x14ac:dyDescent="0.25"/>
  <cols>
    <col min="2" max="2" width="4.140625" bestFit="1" customWidth="1"/>
    <col min="3" max="3" width="12.5703125" bestFit="1" customWidth="1"/>
    <col min="4" max="4" width="10.85546875" bestFit="1" customWidth="1"/>
    <col min="5" max="5" width="34.5703125" customWidth="1"/>
    <col min="6" max="6" width="0.7109375" hidden="1" customWidth="1"/>
    <col min="7" max="7" width="7.7109375" hidden="1" customWidth="1"/>
    <col min="8" max="9" width="13.7109375" customWidth="1"/>
    <col min="10" max="10" width="7.5703125" hidden="1" customWidth="1"/>
    <col min="11" max="11" width="12.85546875" hidden="1" customWidth="1"/>
    <col min="12" max="12" width="11.140625" hidden="1" customWidth="1"/>
    <col min="13" max="13" width="13" hidden="1" customWidth="1"/>
    <col min="14" max="14" width="17.140625" hidden="1" customWidth="1"/>
    <col min="15" max="16" width="8.85546875" customWidth="1"/>
    <col min="17" max="17" width="6.7109375" customWidth="1"/>
    <col min="18" max="18" width="13.5703125" customWidth="1"/>
    <col min="19" max="19" width="15" customWidth="1"/>
    <col min="21" max="21" width="36.7109375" bestFit="1" customWidth="1"/>
  </cols>
  <sheetData>
    <row r="1" spans="1:27" ht="24" thickBot="1" x14ac:dyDescent="0.4">
      <c r="C1" s="11" t="s">
        <v>32</v>
      </c>
      <c r="Q1" s="11"/>
    </row>
    <row r="2" spans="1:27" ht="33" customHeight="1" thickBot="1" x14ac:dyDescent="0.3">
      <c r="A2" s="89"/>
      <c r="B2" s="89" t="s">
        <v>33</v>
      </c>
      <c r="C2" s="90" t="s">
        <v>34</v>
      </c>
      <c r="D2" s="92" t="s">
        <v>35</v>
      </c>
      <c r="E2" s="90" t="s">
        <v>36</v>
      </c>
      <c r="F2" s="318"/>
      <c r="G2" s="318"/>
      <c r="H2" s="316" t="s">
        <v>39</v>
      </c>
      <c r="I2" s="317"/>
      <c r="J2" s="299"/>
      <c r="K2" s="325" t="s">
        <v>30</v>
      </c>
      <c r="L2" s="326"/>
      <c r="M2" s="327" t="s">
        <v>40</v>
      </c>
      <c r="N2" s="326"/>
      <c r="O2" s="89"/>
      <c r="P2" s="93" t="s">
        <v>41</v>
      </c>
      <c r="Q2" s="149" t="s">
        <v>33</v>
      </c>
      <c r="R2" s="90" t="s">
        <v>34</v>
      </c>
      <c r="S2" s="91" t="s">
        <v>35</v>
      </c>
    </row>
    <row r="3" spans="1:27" ht="21" customHeight="1" thickBot="1" x14ac:dyDescent="0.3">
      <c r="A3" s="320" t="s">
        <v>42</v>
      </c>
      <c r="B3" s="192" t="s">
        <v>43</v>
      </c>
      <c r="C3" s="214">
        <v>46258</v>
      </c>
      <c r="D3" s="12">
        <f>C3+6</f>
        <v>46264</v>
      </c>
      <c r="E3" s="194"/>
      <c r="F3" s="352"/>
      <c r="G3" s="352"/>
      <c r="H3" s="24"/>
      <c r="I3" s="25"/>
      <c r="J3" s="54"/>
      <c r="K3" s="328"/>
      <c r="L3" s="329"/>
      <c r="M3" s="319"/>
      <c r="N3" s="319"/>
      <c r="O3" s="320" t="s">
        <v>42</v>
      </c>
      <c r="P3" s="145"/>
      <c r="Q3" s="144" t="s">
        <v>43</v>
      </c>
      <c r="R3" s="146">
        <f>C3</f>
        <v>46258</v>
      </c>
      <c r="S3" s="12">
        <f>D3</f>
        <v>46264</v>
      </c>
    </row>
    <row r="4" spans="1:27" ht="28.5" customHeight="1" thickBot="1" x14ac:dyDescent="0.3">
      <c r="A4" s="321"/>
      <c r="B4" s="192" t="s">
        <v>44</v>
      </c>
      <c r="C4" s="28">
        <v>46265</v>
      </c>
      <c r="D4" s="8">
        <f t="shared" ref="D4:D19" si="0">C4+6</f>
        <v>46271</v>
      </c>
      <c r="E4" s="195" t="s">
        <v>45</v>
      </c>
      <c r="F4" s="76"/>
      <c r="G4" s="76"/>
      <c r="H4" s="13"/>
      <c r="I4" s="14"/>
      <c r="J4" s="323"/>
      <c r="K4" s="171" t="s">
        <v>47</v>
      </c>
      <c r="L4" s="21"/>
      <c r="M4" s="46"/>
      <c r="N4" s="189" t="s">
        <v>51</v>
      </c>
      <c r="O4" s="321"/>
      <c r="P4" s="133" t="s">
        <v>52</v>
      </c>
      <c r="Q4" s="144" t="s">
        <v>44</v>
      </c>
      <c r="R4" s="147">
        <f t="shared" ref="R4:S19" si="1">C4</f>
        <v>46265</v>
      </c>
      <c r="S4" s="10">
        <f t="shared" si="1"/>
        <v>46271</v>
      </c>
    </row>
    <row r="5" spans="1:27" ht="21" customHeight="1" thickBot="1" x14ac:dyDescent="0.3">
      <c r="A5" s="321"/>
      <c r="B5" s="192" t="s">
        <v>53</v>
      </c>
      <c r="C5" s="173">
        <v>46272</v>
      </c>
      <c r="D5" s="16">
        <f t="shared" si="0"/>
        <v>46278</v>
      </c>
      <c r="E5" s="196" t="s">
        <v>54</v>
      </c>
      <c r="F5" s="3"/>
      <c r="G5" s="3"/>
      <c r="H5" s="331"/>
      <c r="I5" s="332"/>
      <c r="J5" s="324"/>
      <c r="K5" s="18"/>
      <c r="L5" s="163" t="s">
        <v>51</v>
      </c>
      <c r="M5" s="337" t="s">
        <v>57</v>
      </c>
      <c r="N5" s="337"/>
      <c r="O5" s="321"/>
      <c r="P5" s="133" t="s">
        <v>58</v>
      </c>
      <c r="Q5" s="144" t="s">
        <v>53</v>
      </c>
      <c r="R5" s="184">
        <f t="shared" si="1"/>
        <v>46272</v>
      </c>
      <c r="S5" s="42">
        <f t="shared" si="1"/>
        <v>46278</v>
      </c>
      <c r="U5" s="172" t="s">
        <v>1</v>
      </c>
      <c r="AA5" s="3"/>
    </row>
    <row r="6" spans="1:27" ht="21" customHeight="1" thickBot="1" x14ac:dyDescent="0.3">
      <c r="A6" s="321"/>
      <c r="B6" s="192" t="s">
        <v>59</v>
      </c>
      <c r="C6" s="7">
        <v>46279</v>
      </c>
      <c r="D6" s="8">
        <f t="shared" si="0"/>
        <v>46285</v>
      </c>
      <c r="E6" s="197"/>
      <c r="F6" s="3"/>
      <c r="G6" s="3"/>
      <c r="H6" s="331"/>
      <c r="I6" s="332"/>
      <c r="J6" s="324"/>
      <c r="K6" s="331"/>
      <c r="L6" s="332"/>
      <c r="M6" s="97" t="s">
        <v>47</v>
      </c>
      <c r="N6" s="47"/>
      <c r="O6" s="321"/>
      <c r="P6" s="133" t="s">
        <v>62</v>
      </c>
      <c r="Q6" s="144" t="s">
        <v>59</v>
      </c>
      <c r="R6" s="148">
        <f t="shared" si="1"/>
        <v>46279</v>
      </c>
      <c r="S6" s="10">
        <f t="shared" si="1"/>
        <v>46285</v>
      </c>
      <c r="U6" s="119" t="s">
        <v>2</v>
      </c>
      <c r="W6" s="3"/>
      <c r="AA6" s="3"/>
    </row>
    <row r="7" spans="1:27" ht="21" customHeight="1" thickBot="1" x14ac:dyDescent="0.3">
      <c r="A7" s="321"/>
      <c r="B7" s="192" t="s">
        <v>63</v>
      </c>
      <c r="C7" s="173">
        <v>46286</v>
      </c>
      <c r="D7" s="16">
        <f t="shared" si="0"/>
        <v>46292</v>
      </c>
      <c r="E7" s="198" t="s">
        <v>64</v>
      </c>
      <c r="F7" s="3"/>
      <c r="G7" s="3"/>
      <c r="H7" s="331"/>
      <c r="I7" s="332"/>
      <c r="J7" s="324"/>
      <c r="K7" s="166" t="s">
        <v>47</v>
      </c>
      <c r="L7" s="19"/>
      <c r="M7" s="330" t="s">
        <v>67</v>
      </c>
      <c r="N7" s="330"/>
      <c r="O7" s="321"/>
      <c r="P7" s="133" t="s">
        <v>68</v>
      </c>
      <c r="Q7" s="144" t="s">
        <v>63</v>
      </c>
      <c r="R7" s="184">
        <f t="shared" si="1"/>
        <v>46286</v>
      </c>
      <c r="S7" s="42">
        <f t="shared" si="1"/>
        <v>46292</v>
      </c>
      <c r="U7" s="120" t="s">
        <v>3</v>
      </c>
      <c r="W7" s="3"/>
      <c r="AA7" s="3"/>
    </row>
    <row r="8" spans="1:27" ht="21" customHeight="1" thickBot="1" x14ac:dyDescent="0.3">
      <c r="A8" s="321"/>
      <c r="B8" s="192" t="s">
        <v>69</v>
      </c>
      <c r="C8" s="29">
        <v>46293</v>
      </c>
      <c r="D8" s="94">
        <f t="shared" si="0"/>
        <v>46299</v>
      </c>
      <c r="E8" s="199"/>
      <c r="F8" s="3"/>
      <c r="G8" s="3"/>
      <c r="H8" s="13"/>
      <c r="I8" s="14"/>
      <c r="J8" s="324"/>
      <c r="K8" s="331"/>
      <c r="L8" s="332"/>
      <c r="M8" s="98"/>
      <c r="N8" s="189" t="s">
        <v>51</v>
      </c>
      <c r="O8" s="321"/>
      <c r="P8" s="133" t="s">
        <v>71</v>
      </c>
      <c r="Q8" s="144" t="s">
        <v>69</v>
      </c>
      <c r="R8" s="150">
        <f t="shared" si="1"/>
        <v>46293</v>
      </c>
      <c r="S8" s="30">
        <f t="shared" si="1"/>
        <v>46299</v>
      </c>
      <c r="U8" s="121" t="s">
        <v>4</v>
      </c>
      <c r="W8" s="3"/>
      <c r="AA8" s="3"/>
    </row>
    <row r="9" spans="1:27" ht="21" customHeight="1" thickBot="1" x14ac:dyDescent="0.3">
      <c r="A9" s="321"/>
      <c r="B9" s="192" t="s">
        <v>72</v>
      </c>
      <c r="C9" s="29">
        <v>46300</v>
      </c>
      <c r="D9" s="94">
        <f t="shared" si="0"/>
        <v>46306</v>
      </c>
      <c r="E9" s="200"/>
      <c r="F9" s="3"/>
      <c r="G9" s="3"/>
      <c r="H9" s="331"/>
      <c r="I9" s="332"/>
      <c r="J9" s="324"/>
      <c r="K9" s="18"/>
      <c r="L9" s="163" t="s">
        <v>51</v>
      </c>
      <c r="M9" s="330" t="s">
        <v>74</v>
      </c>
      <c r="N9" s="330"/>
      <c r="O9" s="321"/>
      <c r="P9" s="133" t="s">
        <v>75</v>
      </c>
      <c r="Q9" s="144" t="s">
        <v>72</v>
      </c>
      <c r="R9" s="138">
        <f t="shared" si="1"/>
        <v>46300</v>
      </c>
      <c r="S9" s="30">
        <f t="shared" si="1"/>
        <v>46306</v>
      </c>
      <c r="AA9" s="3"/>
    </row>
    <row r="10" spans="1:27" ht="21" customHeight="1" x14ac:dyDescent="0.25">
      <c r="A10" s="321"/>
      <c r="B10" s="192" t="s">
        <v>76</v>
      </c>
      <c r="C10" s="15">
        <v>46307</v>
      </c>
      <c r="D10" s="16">
        <f t="shared" si="0"/>
        <v>46313</v>
      </c>
      <c r="E10" s="201" t="s">
        <v>77</v>
      </c>
      <c r="F10" s="3"/>
      <c r="G10" s="3"/>
      <c r="H10" s="331"/>
      <c r="I10" s="332"/>
      <c r="J10" s="324"/>
      <c r="K10" s="331"/>
      <c r="L10" s="332"/>
      <c r="M10" s="97" t="s">
        <v>47</v>
      </c>
      <c r="N10" s="190"/>
      <c r="O10" s="321"/>
      <c r="P10" s="133" t="s">
        <v>78</v>
      </c>
      <c r="Q10" s="144" t="s">
        <v>76</v>
      </c>
      <c r="R10" s="117">
        <f t="shared" si="1"/>
        <v>46307</v>
      </c>
      <c r="S10" s="42">
        <f t="shared" si="1"/>
        <v>46313</v>
      </c>
      <c r="U10" s="4"/>
      <c r="AA10" s="3"/>
    </row>
    <row r="11" spans="1:27" ht="21" customHeight="1" x14ac:dyDescent="0.25">
      <c r="A11" s="347"/>
      <c r="B11" s="193" t="s">
        <v>79</v>
      </c>
      <c r="C11" s="15">
        <v>46314</v>
      </c>
      <c r="D11" s="16">
        <f t="shared" si="0"/>
        <v>46320</v>
      </c>
      <c r="E11" s="202" t="s">
        <v>80</v>
      </c>
      <c r="F11" s="3"/>
      <c r="G11" s="3"/>
      <c r="H11" s="331"/>
      <c r="I11" s="332"/>
      <c r="J11" s="324"/>
      <c r="K11" s="166" t="s">
        <v>47</v>
      </c>
      <c r="L11" s="19"/>
      <c r="M11" s="330" t="s">
        <v>74</v>
      </c>
      <c r="N11" s="330"/>
      <c r="O11" s="321"/>
      <c r="P11" s="133" t="s">
        <v>81</v>
      </c>
      <c r="Q11" s="144" t="s">
        <v>79</v>
      </c>
      <c r="R11" s="117">
        <f t="shared" si="1"/>
        <v>46314</v>
      </c>
      <c r="S11" s="42">
        <f t="shared" si="1"/>
        <v>46320</v>
      </c>
      <c r="U11" s="4"/>
      <c r="V11" s="17"/>
      <c r="AA11" s="3"/>
    </row>
    <row r="12" spans="1:27" ht="21" customHeight="1" x14ac:dyDescent="0.25">
      <c r="A12" s="347"/>
      <c r="B12" s="193" t="s">
        <v>82</v>
      </c>
      <c r="C12" s="215">
        <v>46321</v>
      </c>
      <c r="D12" s="8">
        <f t="shared" si="0"/>
        <v>46327</v>
      </c>
      <c r="E12" s="197"/>
      <c r="F12" s="3"/>
      <c r="G12" s="3"/>
      <c r="H12" s="13"/>
      <c r="I12" s="14"/>
      <c r="J12" s="324"/>
      <c r="K12" s="331"/>
      <c r="L12" s="332"/>
      <c r="M12" s="98"/>
      <c r="N12" s="189" t="s">
        <v>51</v>
      </c>
      <c r="O12" s="321"/>
      <c r="P12" s="133" t="s">
        <v>84</v>
      </c>
      <c r="Q12" s="144" t="s">
        <v>82</v>
      </c>
      <c r="R12" s="115">
        <f t="shared" si="1"/>
        <v>46321</v>
      </c>
      <c r="S12" s="10">
        <f t="shared" si="1"/>
        <v>46327</v>
      </c>
      <c r="U12" s="4"/>
      <c r="AA12" s="3"/>
    </row>
    <row r="13" spans="1:27" ht="21" customHeight="1" x14ac:dyDescent="0.25">
      <c r="A13" s="347"/>
      <c r="B13" s="193" t="s">
        <v>85</v>
      </c>
      <c r="C13" s="215">
        <v>46328</v>
      </c>
      <c r="D13" s="8">
        <f t="shared" si="0"/>
        <v>46334</v>
      </c>
      <c r="E13" s="197"/>
      <c r="F13" s="3"/>
      <c r="G13" s="3"/>
      <c r="H13" s="369" t="s">
        <v>86</v>
      </c>
      <c r="I13" s="370"/>
      <c r="J13" s="324"/>
      <c r="K13" s="101"/>
      <c r="L13" s="163" t="s">
        <v>51</v>
      </c>
      <c r="M13" s="330" t="s">
        <v>74</v>
      </c>
      <c r="N13" s="330"/>
      <c r="O13" s="321"/>
      <c r="P13" s="133" t="s">
        <v>87</v>
      </c>
      <c r="Q13" s="144" t="s">
        <v>85</v>
      </c>
      <c r="R13" s="115">
        <f t="shared" si="1"/>
        <v>46328</v>
      </c>
      <c r="S13" s="10">
        <f t="shared" si="1"/>
        <v>46334</v>
      </c>
      <c r="U13" s="4"/>
      <c r="AA13" s="3"/>
    </row>
    <row r="14" spans="1:27" ht="21" customHeight="1" thickBot="1" x14ac:dyDescent="0.3">
      <c r="A14" s="347"/>
      <c r="B14" s="193" t="s">
        <v>88</v>
      </c>
      <c r="C14" s="216">
        <v>46335</v>
      </c>
      <c r="D14" s="59">
        <f t="shared" si="0"/>
        <v>46341</v>
      </c>
      <c r="E14" s="197"/>
      <c r="F14" s="3"/>
      <c r="G14" s="3"/>
      <c r="H14" s="369" t="s">
        <v>86</v>
      </c>
      <c r="I14" s="370"/>
      <c r="J14" s="324"/>
      <c r="K14" s="342"/>
      <c r="L14" s="343"/>
      <c r="M14" s="97" t="s">
        <v>47</v>
      </c>
      <c r="N14" s="190"/>
      <c r="O14" s="321"/>
      <c r="P14" s="133" t="s">
        <v>90</v>
      </c>
      <c r="Q14" s="144" t="s">
        <v>88</v>
      </c>
      <c r="R14" s="115">
        <f t="shared" si="1"/>
        <v>46335</v>
      </c>
      <c r="S14" s="10">
        <f t="shared" si="1"/>
        <v>46341</v>
      </c>
      <c r="U14" s="4"/>
      <c r="AA14" s="3"/>
    </row>
    <row r="15" spans="1:27" ht="24" thickBot="1" x14ac:dyDescent="0.3">
      <c r="A15" s="347"/>
      <c r="B15" s="193" t="s">
        <v>91</v>
      </c>
      <c r="C15" s="217">
        <v>46342</v>
      </c>
      <c r="D15" s="60">
        <f t="shared" si="0"/>
        <v>46348</v>
      </c>
      <c r="E15" s="248" t="s">
        <v>92</v>
      </c>
      <c r="F15" s="3"/>
      <c r="G15" s="3"/>
      <c r="H15" s="369" t="s">
        <v>86</v>
      </c>
      <c r="I15" s="370"/>
      <c r="J15" s="324"/>
      <c r="K15" s="166" t="s">
        <v>47</v>
      </c>
      <c r="L15" s="19"/>
      <c r="M15" s="330" t="s">
        <v>74</v>
      </c>
      <c r="N15" s="330"/>
      <c r="O15" s="321"/>
      <c r="P15" s="134" t="s">
        <v>96</v>
      </c>
      <c r="Q15" s="144" t="s">
        <v>91</v>
      </c>
      <c r="R15" s="117">
        <f t="shared" si="1"/>
        <v>46342</v>
      </c>
      <c r="S15" s="42">
        <f t="shared" si="1"/>
        <v>46348</v>
      </c>
      <c r="U15" s="4"/>
    </row>
    <row r="16" spans="1:27" ht="21" customHeight="1" x14ac:dyDescent="0.25">
      <c r="A16" s="347"/>
      <c r="B16" s="193" t="s">
        <v>97</v>
      </c>
      <c r="C16" s="218">
        <v>46349</v>
      </c>
      <c r="D16" s="8">
        <f t="shared" si="0"/>
        <v>46355</v>
      </c>
      <c r="E16" s="203"/>
      <c r="F16" s="3"/>
      <c r="G16" s="3"/>
      <c r="H16" s="13"/>
      <c r="I16" s="14"/>
      <c r="J16" s="324"/>
      <c r="K16" s="338" t="s">
        <v>100</v>
      </c>
      <c r="L16" s="339"/>
      <c r="M16" s="98"/>
      <c r="N16" s="189" t="s">
        <v>51</v>
      </c>
      <c r="O16" s="321"/>
      <c r="P16" s="133" t="s">
        <v>101</v>
      </c>
      <c r="Q16" s="144" t="s">
        <v>97</v>
      </c>
      <c r="R16" s="138">
        <f t="shared" si="1"/>
        <v>46349</v>
      </c>
      <c r="S16" s="30">
        <f t="shared" si="1"/>
        <v>46355</v>
      </c>
    </row>
    <row r="17" spans="1:167" ht="21" customHeight="1" x14ac:dyDescent="0.25">
      <c r="A17" s="347"/>
      <c r="B17" s="193" t="s">
        <v>102</v>
      </c>
      <c r="C17" s="29">
        <v>46356</v>
      </c>
      <c r="D17" s="94">
        <f t="shared" si="0"/>
        <v>46362</v>
      </c>
      <c r="E17" s="204"/>
      <c r="F17" s="3"/>
      <c r="G17" s="3"/>
      <c r="H17" s="369" t="s">
        <v>86</v>
      </c>
      <c r="I17" s="370"/>
      <c r="J17" s="324"/>
      <c r="K17" s="102"/>
      <c r="L17" s="165" t="s">
        <v>51</v>
      </c>
      <c r="M17" s="330" t="s">
        <v>74</v>
      </c>
      <c r="N17" s="330"/>
      <c r="O17" s="321"/>
      <c r="P17" s="133" t="s">
        <v>103</v>
      </c>
      <c r="Q17" s="144" t="s">
        <v>102</v>
      </c>
      <c r="R17" s="138">
        <f t="shared" si="1"/>
        <v>46356</v>
      </c>
      <c r="S17" s="30">
        <f t="shared" si="1"/>
        <v>46362</v>
      </c>
    </row>
    <row r="18" spans="1:167" ht="21" customHeight="1" x14ac:dyDescent="0.25">
      <c r="A18" s="347"/>
      <c r="B18" s="193" t="s">
        <v>104</v>
      </c>
      <c r="C18" s="29">
        <v>46363</v>
      </c>
      <c r="D18" s="94">
        <f t="shared" si="0"/>
        <v>46369</v>
      </c>
      <c r="E18" s="303"/>
      <c r="F18" s="3"/>
      <c r="G18" s="3"/>
      <c r="H18" s="13"/>
      <c r="I18" s="14"/>
      <c r="J18" s="324"/>
      <c r="K18" s="338" t="s">
        <v>100</v>
      </c>
      <c r="L18" s="339"/>
      <c r="M18" s="99" t="s">
        <v>47</v>
      </c>
      <c r="N18" s="46"/>
      <c r="O18" s="321"/>
      <c r="P18" s="133" t="s">
        <v>105</v>
      </c>
      <c r="Q18" s="144" t="s">
        <v>104</v>
      </c>
      <c r="R18" s="138">
        <f t="shared" si="1"/>
        <v>46363</v>
      </c>
      <c r="S18" s="30">
        <f t="shared" si="1"/>
        <v>46369</v>
      </c>
    </row>
    <row r="19" spans="1:167" ht="21" customHeight="1" thickBot="1" x14ac:dyDescent="0.3">
      <c r="A19" s="347"/>
      <c r="B19" s="193" t="s">
        <v>106</v>
      </c>
      <c r="C19" s="306">
        <v>46370</v>
      </c>
      <c r="D19" s="307">
        <f t="shared" si="0"/>
        <v>46376</v>
      </c>
      <c r="E19" s="304"/>
      <c r="F19" s="3"/>
      <c r="G19" s="3"/>
      <c r="H19" s="369" t="s">
        <v>86</v>
      </c>
      <c r="I19" s="370"/>
      <c r="J19" s="324"/>
      <c r="K19" s="166" t="s">
        <v>47</v>
      </c>
      <c r="L19" s="20"/>
      <c r="M19" s="344"/>
      <c r="N19" s="344"/>
      <c r="O19" s="321"/>
      <c r="P19" s="135" t="s">
        <v>108</v>
      </c>
      <c r="Q19" s="144" t="s">
        <v>106</v>
      </c>
      <c r="R19" s="151">
        <f t="shared" si="1"/>
        <v>46370</v>
      </c>
      <c r="S19" s="311">
        <f t="shared" si="1"/>
        <v>46376</v>
      </c>
    </row>
    <row r="20" spans="1:167" ht="21" customHeight="1" thickBot="1" x14ac:dyDescent="0.3">
      <c r="A20" s="347"/>
      <c r="B20" s="193" t="s">
        <v>109</v>
      </c>
      <c r="C20" s="219">
        <v>46377</v>
      </c>
      <c r="D20" s="220">
        <v>46390</v>
      </c>
      <c r="E20" s="205" t="s">
        <v>110</v>
      </c>
      <c r="F20" s="82"/>
      <c r="G20" s="82"/>
      <c r="H20" s="38"/>
      <c r="I20" s="39"/>
      <c r="J20" s="324"/>
      <c r="K20" s="66"/>
      <c r="L20" s="68"/>
      <c r="M20" s="67"/>
      <c r="N20" s="67"/>
      <c r="O20" s="321"/>
      <c r="P20" s="136"/>
      <c r="Q20" s="144" t="s">
        <v>109</v>
      </c>
      <c r="R20" s="139">
        <f t="shared" ref="R20:S35" si="2">C20</f>
        <v>46377</v>
      </c>
      <c r="S20" s="65">
        <f>D20</f>
        <v>46390</v>
      </c>
    </row>
    <row r="21" spans="1:167" ht="18.75" customHeight="1" x14ac:dyDescent="0.25">
      <c r="A21" s="347"/>
      <c r="B21" s="193" t="s">
        <v>52</v>
      </c>
      <c r="C21" s="218">
        <v>46391</v>
      </c>
      <c r="D21" s="8">
        <f t="shared" ref="D21:D45" si="3">C21+6</f>
        <v>46397</v>
      </c>
      <c r="E21" s="206"/>
      <c r="F21" s="3"/>
      <c r="G21" s="3"/>
      <c r="H21" s="406" t="s">
        <v>86</v>
      </c>
      <c r="I21" s="370"/>
      <c r="J21" s="324"/>
      <c r="K21" s="103"/>
      <c r="L21" s="167" t="s">
        <v>51</v>
      </c>
      <c r="M21" s="99" t="s">
        <v>47</v>
      </c>
      <c r="N21" s="46"/>
      <c r="O21" s="321"/>
      <c r="P21" s="137" t="s">
        <v>114</v>
      </c>
      <c r="Q21" s="193" t="s">
        <v>52</v>
      </c>
      <c r="R21" s="140">
        <f t="shared" si="2"/>
        <v>46391</v>
      </c>
      <c r="S21" s="64">
        <f t="shared" si="2"/>
        <v>46397</v>
      </c>
    </row>
    <row r="22" spans="1:167" ht="24.75" customHeight="1" x14ac:dyDescent="0.25">
      <c r="A22" s="347"/>
      <c r="B22" s="193" t="s">
        <v>58</v>
      </c>
      <c r="C22" s="215">
        <v>46398</v>
      </c>
      <c r="D22" s="10">
        <f t="shared" si="3"/>
        <v>46404</v>
      </c>
      <c r="E22" s="197"/>
      <c r="F22" s="3"/>
      <c r="G22" s="3"/>
      <c r="H22" s="13"/>
      <c r="I22" s="14"/>
      <c r="J22" s="324"/>
      <c r="K22" s="338" t="s">
        <v>100</v>
      </c>
      <c r="L22" s="339"/>
      <c r="M22" s="344"/>
      <c r="N22" s="344"/>
      <c r="O22" s="321"/>
      <c r="P22" s="137" t="s">
        <v>118</v>
      </c>
      <c r="Q22" s="193" t="s">
        <v>58</v>
      </c>
      <c r="R22" s="141">
        <f t="shared" si="2"/>
        <v>46398</v>
      </c>
      <c r="S22" s="8">
        <f>D22</f>
        <v>46404</v>
      </c>
    </row>
    <row r="23" spans="1:167" ht="21" customHeight="1" thickBot="1" x14ac:dyDescent="0.3">
      <c r="A23" s="347"/>
      <c r="B23" s="193" t="s">
        <v>62</v>
      </c>
      <c r="C23" s="216">
        <v>46405</v>
      </c>
      <c r="D23" s="226">
        <f t="shared" si="3"/>
        <v>46411</v>
      </c>
      <c r="E23" s="197"/>
      <c r="F23" s="3"/>
      <c r="G23" s="3"/>
      <c r="H23" s="412" t="s">
        <v>86</v>
      </c>
      <c r="I23" s="413"/>
      <c r="J23" s="324"/>
      <c r="K23" s="168" t="s">
        <v>47</v>
      </c>
      <c r="L23" s="113"/>
      <c r="M23" s="100" t="s">
        <v>120</v>
      </c>
      <c r="N23" s="191" t="s">
        <v>117</v>
      </c>
      <c r="O23" s="321"/>
      <c r="P23" s="137" t="s">
        <v>121</v>
      </c>
      <c r="Q23" s="193" t="s">
        <v>62</v>
      </c>
      <c r="R23" s="116">
        <f t="shared" si="2"/>
        <v>46405</v>
      </c>
      <c r="S23" s="9">
        <f t="shared" si="2"/>
        <v>46411</v>
      </c>
    </row>
    <row r="24" spans="1:167" ht="27" customHeight="1" thickBot="1" x14ac:dyDescent="0.3">
      <c r="A24" s="347"/>
      <c r="B24" s="193" t="s">
        <v>68</v>
      </c>
      <c r="C24" s="221">
        <v>46412</v>
      </c>
      <c r="D24" s="225">
        <f>C24+6</f>
        <v>46418</v>
      </c>
      <c r="E24" s="207" t="s">
        <v>122</v>
      </c>
      <c r="F24" s="56"/>
      <c r="G24" s="56"/>
      <c r="H24" s="125"/>
      <c r="I24" s="234"/>
      <c r="J24" s="56"/>
      <c r="K24" s="80"/>
      <c r="L24" s="58"/>
      <c r="M24" s="345" t="s">
        <v>126</v>
      </c>
      <c r="N24" s="345"/>
      <c r="O24" s="322"/>
      <c r="P24" s="137" t="s">
        <v>127</v>
      </c>
      <c r="Q24" s="193" t="s">
        <v>68</v>
      </c>
      <c r="R24" s="142">
        <f>C24</f>
        <v>46412</v>
      </c>
      <c r="S24" s="36">
        <f>D24</f>
        <v>46418</v>
      </c>
    </row>
    <row r="25" spans="1:167" ht="21" customHeight="1" x14ac:dyDescent="0.25">
      <c r="A25" s="346" t="s">
        <v>128</v>
      </c>
      <c r="B25" s="193" t="s">
        <v>71</v>
      </c>
      <c r="C25" s="218">
        <v>46419</v>
      </c>
      <c r="D25" s="8">
        <f>C25+6</f>
        <v>46425</v>
      </c>
      <c r="E25" s="208" t="s">
        <v>129</v>
      </c>
      <c r="F25" s="324"/>
      <c r="G25" s="324"/>
      <c r="H25" s="13"/>
      <c r="I25" s="35"/>
      <c r="J25" s="95"/>
      <c r="K25" s="124"/>
      <c r="L25" s="167" t="s">
        <v>51</v>
      </c>
      <c r="M25" s="323"/>
      <c r="N25" s="350"/>
      <c r="O25" s="320" t="s">
        <v>128</v>
      </c>
      <c r="P25" s="137" t="s">
        <v>131</v>
      </c>
      <c r="Q25" s="193" t="s">
        <v>71</v>
      </c>
      <c r="R25" s="141">
        <f>C25</f>
        <v>46419</v>
      </c>
      <c r="S25" s="8">
        <f>D25</f>
        <v>46425</v>
      </c>
    </row>
    <row r="26" spans="1:167" ht="20.25" customHeight="1" x14ac:dyDescent="0.25">
      <c r="A26" s="347"/>
      <c r="B26" s="193" t="s">
        <v>75</v>
      </c>
      <c r="C26" s="218">
        <v>46426</v>
      </c>
      <c r="D26" s="8">
        <f t="shared" si="3"/>
        <v>46432</v>
      </c>
      <c r="E26" s="209"/>
      <c r="F26" s="324"/>
      <c r="G26" s="324"/>
      <c r="H26" s="331"/>
      <c r="I26" s="332"/>
      <c r="J26" s="71"/>
      <c r="K26" s="353" t="s">
        <v>132</v>
      </c>
      <c r="L26" s="354"/>
      <c r="M26" s="324"/>
      <c r="N26" s="351"/>
      <c r="O26" s="321"/>
      <c r="P26" s="137" t="s">
        <v>133</v>
      </c>
      <c r="Q26" s="193" t="s">
        <v>75</v>
      </c>
      <c r="R26" s="116">
        <f t="shared" si="2"/>
        <v>46426</v>
      </c>
      <c r="S26" s="8">
        <f>D26</f>
        <v>46432</v>
      </c>
    </row>
    <row r="27" spans="1:167" ht="21" customHeight="1" x14ac:dyDescent="0.25">
      <c r="A27" s="347"/>
      <c r="B27" s="193" t="s">
        <v>78</v>
      </c>
      <c r="C27" s="215">
        <v>46433</v>
      </c>
      <c r="D27" s="8">
        <f t="shared" si="3"/>
        <v>46439</v>
      </c>
      <c r="E27" s="210"/>
      <c r="F27" s="324"/>
      <c r="G27" s="324"/>
      <c r="H27" s="331"/>
      <c r="I27" s="332"/>
      <c r="J27" s="71"/>
      <c r="K27" s="162" t="s">
        <v>47</v>
      </c>
      <c r="L27" s="20"/>
      <c r="M27" s="324"/>
      <c r="N27" s="351"/>
      <c r="O27" s="321"/>
      <c r="P27" s="137" t="s">
        <v>135</v>
      </c>
      <c r="Q27" s="193" t="s">
        <v>78</v>
      </c>
      <c r="R27" s="116">
        <f t="shared" si="2"/>
        <v>46433</v>
      </c>
      <c r="S27" s="8">
        <f t="shared" si="2"/>
        <v>46439</v>
      </c>
    </row>
    <row r="28" spans="1:167" s="6" customFormat="1" ht="27" customHeight="1" x14ac:dyDescent="0.25">
      <c r="A28" s="347"/>
      <c r="B28" s="193" t="s">
        <v>81</v>
      </c>
      <c r="C28" s="15">
        <v>46440</v>
      </c>
      <c r="D28" s="16">
        <f t="shared" si="3"/>
        <v>46446</v>
      </c>
      <c r="E28" s="224" t="s">
        <v>136</v>
      </c>
      <c r="F28" s="324"/>
      <c r="G28" s="324"/>
      <c r="H28" s="331"/>
      <c r="I28" s="332"/>
      <c r="J28" s="71"/>
      <c r="K28" s="353" t="s">
        <v>132</v>
      </c>
      <c r="L28" s="354"/>
      <c r="M28" s="324"/>
      <c r="N28" s="351"/>
      <c r="O28" s="321"/>
      <c r="P28" s="137" t="s">
        <v>138</v>
      </c>
      <c r="Q28" s="193" t="s">
        <v>81</v>
      </c>
      <c r="R28" s="143">
        <f>C28</f>
        <v>46440</v>
      </c>
      <c r="S28" s="16">
        <f t="shared" si="2"/>
        <v>46446</v>
      </c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</row>
    <row r="29" spans="1:167" ht="21" customHeight="1" x14ac:dyDescent="0.25">
      <c r="A29" s="347"/>
      <c r="B29" s="193" t="s">
        <v>84</v>
      </c>
      <c r="C29" s="215">
        <v>46447</v>
      </c>
      <c r="D29" s="8">
        <f t="shared" si="3"/>
        <v>46453</v>
      </c>
      <c r="E29" s="230"/>
      <c r="F29" s="324"/>
      <c r="G29" s="324"/>
      <c r="H29" s="13"/>
      <c r="I29" s="14"/>
      <c r="J29" s="55"/>
      <c r="K29" s="43"/>
      <c r="L29" s="163" t="s">
        <v>51</v>
      </c>
      <c r="M29" s="324"/>
      <c r="N29" s="351"/>
      <c r="O29" s="321"/>
      <c r="P29" s="137" t="s">
        <v>139</v>
      </c>
      <c r="Q29" s="193" t="s">
        <v>84</v>
      </c>
      <c r="R29" s="116">
        <f t="shared" si="2"/>
        <v>46447</v>
      </c>
      <c r="S29" s="8">
        <f t="shared" si="2"/>
        <v>46453</v>
      </c>
    </row>
    <row r="30" spans="1:167" ht="21" customHeight="1" x14ac:dyDescent="0.25">
      <c r="A30" s="347"/>
      <c r="B30" s="193" t="s">
        <v>87</v>
      </c>
      <c r="C30" s="215">
        <v>46454</v>
      </c>
      <c r="D30" s="8">
        <f t="shared" si="3"/>
        <v>46460</v>
      </c>
      <c r="E30" s="197"/>
      <c r="F30" s="324"/>
      <c r="G30" s="324"/>
      <c r="H30" s="353" t="s">
        <v>141</v>
      </c>
      <c r="I30" s="354"/>
      <c r="J30" s="297"/>
      <c r="K30" s="353" t="s">
        <v>132</v>
      </c>
      <c r="L30" s="354"/>
      <c r="M30" s="324"/>
      <c r="N30" s="351"/>
      <c r="O30" s="321"/>
      <c r="P30" s="137" t="s">
        <v>144</v>
      </c>
      <c r="Q30" s="193" t="s">
        <v>87</v>
      </c>
      <c r="R30" s="116">
        <f t="shared" si="2"/>
        <v>46454</v>
      </c>
      <c r="S30" s="8">
        <f t="shared" si="2"/>
        <v>46460</v>
      </c>
    </row>
    <row r="31" spans="1:167" ht="22.5" customHeight="1" x14ac:dyDescent="0.25">
      <c r="A31" s="347"/>
      <c r="B31" s="193" t="s">
        <v>90</v>
      </c>
      <c r="C31" s="29">
        <v>46461</v>
      </c>
      <c r="D31" s="94">
        <f t="shared" si="3"/>
        <v>46467</v>
      </c>
      <c r="E31" s="305"/>
      <c r="F31" s="324"/>
      <c r="G31" s="324"/>
      <c r="H31" s="353" t="s">
        <v>141</v>
      </c>
      <c r="I31" s="354"/>
      <c r="J31" s="297"/>
      <c r="K31" s="170" t="s">
        <v>47</v>
      </c>
      <c r="L31" s="20"/>
      <c r="M31" s="324"/>
      <c r="N31" s="351"/>
      <c r="O31" s="321"/>
      <c r="P31" s="137" t="s">
        <v>146</v>
      </c>
      <c r="Q31" s="193" t="s">
        <v>90</v>
      </c>
      <c r="R31" s="151">
        <f t="shared" si="2"/>
        <v>46461</v>
      </c>
      <c r="S31" s="94">
        <f t="shared" si="2"/>
        <v>46467</v>
      </c>
    </row>
    <row r="32" spans="1:167" ht="35.25" customHeight="1" x14ac:dyDescent="0.25">
      <c r="A32" s="347"/>
      <c r="B32" s="193" t="s">
        <v>96</v>
      </c>
      <c r="C32" s="222">
        <v>46468</v>
      </c>
      <c r="D32" s="16">
        <f t="shared" si="3"/>
        <v>46474</v>
      </c>
      <c r="E32" s="211" t="s">
        <v>147</v>
      </c>
      <c r="F32" s="324"/>
      <c r="G32" s="324"/>
      <c r="H32" s="353" t="s">
        <v>141</v>
      </c>
      <c r="I32" s="354"/>
      <c r="J32" s="297"/>
      <c r="K32" s="353" t="s">
        <v>132</v>
      </c>
      <c r="L32" s="354"/>
      <c r="M32" s="324"/>
      <c r="N32" s="351"/>
      <c r="O32" s="321"/>
      <c r="P32" s="137" t="s">
        <v>148</v>
      </c>
      <c r="Q32" s="193" t="s">
        <v>96</v>
      </c>
      <c r="R32" s="143">
        <f t="shared" si="2"/>
        <v>46468</v>
      </c>
      <c r="S32" s="16">
        <f t="shared" si="2"/>
        <v>46474</v>
      </c>
    </row>
    <row r="33" spans="1:19" ht="25.5" customHeight="1" x14ac:dyDescent="0.25">
      <c r="A33" s="347"/>
      <c r="B33" s="193" t="s">
        <v>101</v>
      </c>
      <c r="C33" s="223">
        <v>46475</v>
      </c>
      <c r="D33" s="8">
        <f t="shared" si="3"/>
        <v>46481</v>
      </c>
      <c r="E33" s="231"/>
      <c r="F33" s="324"/>
      <c r="G33" s="324"/>
      <c r="H33" s="353" t="s">
        <v>141</v>
      </c>
      <c r="I33" s="354"/>
      <c r="J33" s="297"/>
      <c r="K33" s="43"/>
      <c r="L33" s="163" t="s">
        <v>150</v>
      </c>
      <c r="M33" s="324"/>
      <c r="N33" s="351"/>
      <c r="O33" s="321"/>
      <c r="P33" s="137" t="s">
        <v>151</v>
      </c>
      <c r="Q33" s="193" t="s">
        <v>101</v>
      </c>
      <c r="R33" s="151">
        <f t="shared" si="2"/>
        <v>46475</v>
      </c>
      <c r="S33" s="94">
        <f t="shared" si="2"/>
        <v>46481</v>
      </c>
    </row>
    <row r="34" spans="1:19" ht="27" customHeight="1" x14ac:dyDescent="0.25">
      <c r="A34" s="347"/>
      <c r="B34" s="193" t="s">
        <v>103</v>
      </c>
      <c r="C34" s="215">
        <v>46482</v>
      </c>
      <c r="D34" s="8">
        <f t="shared" si="3"/>
        <v>46488</v>
      </c>
      <c r="E34" s="206"/>
      <c r="F34" s="324"/>
      <c r="G34" s="324"/>
      <c r="H34" s="13"/>
      <c r="I34" s="14"/>
      <c r="J34" s="179"/>
      <c r="K34" s="353" t="s">
        <v>156</v>
      </c>
      <c r="L34" s="354"/>
      <c r="M34" s="324"/>
      <c r="N34" s="351"/>
      <c r="O34" s="321"/>
      <c r="P34" s="137" t="s">
        <v>158</v>
      </c>
      <c r="Q34" s="193" t="s">
        <v>103</v>
      </c>
      <c r="R34" s="116">
        <f t="shared" si="2"/>
        <v>46482</v>
      </c>
      <c r="S34" s="8">
        <f t="shared" si="2"/>
        <v>46488</v>
      </c>
    </row>
    <row r="35" spans="1:19" ht="25.5" customHeight="1" x14ac:dyDescent="0.25">
      <c r="A35" s="347"/>
      <c r="B35" s="193" t="s">
        <v>105</v>
      </c>
      <c r="C35" s="215">
        <v>46489</v>
      </c>
      <c r="D35" s="8">
        <f t="shared" si="3"/>
        <v>46495</v>
      </c>
      <c r="E35" s="206"/>
      <c r="F35" s="324"/>
      <c r="G35" s="324"/>
      <c r="H35" s="338" t="s">
        <v>142</v>
      </c>
      <c r="I35" s="339"/>
      <c r="J35" s="297"/>
      <c r="K35" s="353" t="s">
        <v>156</v>
      </c>
      <c r="L35" s="354"/>
      <c r="M35" s="324"/>
      <c r="N35" s="351"/>
      <c r="O35" s="321"/>
      <c r="P35" s="137" t="s">
        <v>160</v>
      </c>
      <c r="Q35" s="193" t="s">
        <v>105</v>
      </c>
      <c r="R35" s="116">
        <f t="shared" si="2"/>
        <v>46489</v>
      </c>
      <c r="S35" s="8">
        <f t="shared" si="2"/>
        <v>46495</v>
      </c>
    </row>
    <row r="36" spans="1:19" ht="26.25" customHeight="1" x14ac:dyDescent="0.25">
      <c r="A36" s="347"/>
      <c r="B36" s="193" t="s">
        <v>108</v>
      </c>
      <c r="C36" s="215">
        <v>46496</v>
      </c>
      <c r="D36" s="8">
        <f t="shared" si="3"/>
        <v>46502</v>
      </c>
      <c r="E36" s="212"/>
      <c r="F36" s="324"/>
      <c r="G36" s="324"/>
      <c r="H36" s="338" t="s">
        <v>142</v>
      </c>
      <c r="I36" s="339"/>
      <c r="J36" s="297"/>
      <c r="K36" s="353" t="s">
        <v>156</v>
      </c>
      <c r="L36" s="354"/>
      <c r="M36" s="324"/>
      <c r="N36" s="351"/>
      <c r="O36" s="321"/>
      <c r="P36" s="137" t="s">
        <v>161</v>
      </c>
      <c r="Q36" s="193" t="s">
        <v>108</v>
      </c>
      <c r="R36" s="116">
        <f t="shared" ref="R36:S45" si="4">C36</f>
        <v>46496</v>
      </c>
      <c r="S36" s="8">
        <f t="shared" si="4"/>
        <v>46502</v>
      </c>
    </row>
    <row r="37" spans="1:19" ht="27" customHeight="1" x14ac:dyDescent="0.25">
      <c r="A37" s="347"/>
      <c r="B37" s="193" t="s">
        <v>114</v>
      </c>
      <c r="C37" s="309">
        <v>46503</v>
      </c>
      <c r="D37" s="94">
        <f t="shared" si="3"/>
        <v>46509</v>
      </c>
      <c r="E37" s="308"/>
      <c r="F37" s="324"/>
      <c r="G37" s="324"/>
      <c r="H37" s="338" t="s">
        <v>142</v>
      </c>
      <c r="I37" s="339"/>
      <c r="J37" s="297"/>
      <c r="K37" s="170" t="s">
        <v>47</v>
      </c>
      <c r="L37" s="20"/>
      <c r="M37" s="324"/>
      <c r="N37" s="351"/>
      <c r="O37" s="321"/>
      <c r="P37" s="137" t="s">
        <v>164</v>
      </c>
      <c r="Q37" s="193" t="s">
        <v>114</v>
      </c>
      <c r="R37" s="151">
        <f t="shared" si="4"/>
        <v>46503</v>
      </c>
      <c r="S37" s="94">
        <f t="shared" si="4"/>
        <v>46509</v>
      </c>
    </row>
    <row r="38" spans="1:19" ht="27" customHeight="1" x14ac:dyDescent="0.25">
      <c r="A38" s="347"/>
      <c r="B38" s="193" t="s">
        <v>118</v>
      </c>
      <c r="C38" s="218">
        <v>46510</v>
      </c>
      <c r="D38" s="8">
        <f t="shared" si="3"/>
        <v>46516</v>
      </c>
      <c r="E38" s="231"/>
      <c r="F38" s="324"/>
      <c r="G38" s="324"/>
      <c r="H38" s="13"/>
      <c r="I38" s="14"/>
      <c r="J38" s="179"/>
      <c r="K38" s="170" t="s">
        <v>47</v>
      </c>
      <c r="L38" s="20"/>
      <c r="M38" s="324"/>
      <c r="N38" s="351"/>
      <c r="O38" s="321"/>
      <c r="P38" s="137" t="s">
        <v>166</v>
      </c>
      <c r="Q38" s="193" t="s">
        <v>118</v>
      </c>
      <c r="R38" s="116">
        <f t="shared" si="4"/>
        <v>46510</v>
      </c>
      <c r="S38" s="8">
        <f t="shared" si="4"/>
        <v>46516</v>
      </c>
    </row>
    <row r="39" spans="1:19" ht="27.75" customHeight="1" x14ac:dyDescent="0.25">
      <c r="A39" s="347"/>
      <c r="B39" s="193" t="s">
        <v>121</v>
      </c>
      <c r="C39" s="215">
        <v>46517</v>
      </c>
      <c r="D39" s="8">
        <f t="shared" si="3"/>
        <v>46523</v>
      </c>
      <c r="E39" s="231"/>
      <c r="F39" s="324"/>
      <c r="G39" s="324"/>
      <c r="H39" s="338" t="s">
        <v>142</v>
      </c>
      <c r="I39" s="339"/>
      <c r="J39" s="297"/>
      <c r="K39" s="353" t="s">
        <v>132</v>
      </c>
      <c r="L39" s="354"/>
      <c r="M39" s="324"/>
      <c r="N39" s="351"/>
      <c r="O39" s="321"/>
      <c r="P39" s="137" t="s">
        <v>43</v>
      </c>
      <c r="Q39" s="193" t="s">
        <v>121</v>
      </c>
      <c r="R39" s="116">
        <f t="shared" si="4"/>
        <v>46517</v>
      </c>
      <c r="S39" s="8">
        <f t="shared" si="4"/>
        <v>46523</v>
      </c>
    </row>
    <row r="40" spans="1:19" ht="27.75" customHeight="1" x14ac:dyDescent="0.25">
      <c r="A40" s="347"/>
      <c r="B40" s="193" t="s">
        <v>127</v>
      </c>
      <c r="C40" s="215">
        <v>46524</v>
      </c>
      <c r="D40" s="8">
        <f t="shared" si="3"/>
        <v>46530</v>
      </c>
      <c r="E40" s="230"/>
      <c r="F40" s="324"/>
      <c r="G40" s="324"/>
      <c r="H40" s="13"/>
      <c r="I40" s="14"/>
      <c r="J40" s="55"/>
      <c r="K40" s="18"/>
      <c r="L40" s="163" t="s">
        <v>51</v>
      </c>
      <c r="M40" s="324"/>
      <c r="N40" s="351"/>
      <c r="O40" s="321"/>
      <c r="P40" s="137" t="s">
        <v>44</v>
      </c>
      <c r="Q40" s="193" t="s">
        <v>127</v>
      </c>
      <c r="R40" s="116">
        <f t="shared" si="4"/>
        <v>46524</v>
      </c>
      <c r="S40" s="8">
        <f t="shared" si="4"/>
        <v>46530</v>
      </c>
    </row>
    <row r="41" spans="1:19" ht="21" customHeight="1" thickBot="1" x14ac:dyDescent="0.3">
      <c r="A41" s="347"/>
      <c r="B41" s="193" t="s">
        <v>131</v>
      </c>
      <c r="C41" s="215">
        <v>46531</v>
      </c>
      <c r="D41" s="8">
        <f t="shared" si="3"/>
        <v>46537</v>
      </c>
      <c r="E41" s="230"/>
      <c r="F41" s="324"/>
      <c r="G41" s="324"/>
      <c r="H41" s="378"/>
      <c r="I41" s="379"/>
      <c r="J41" s="71"/>
      <c r="K41" s="331"/>
      <c r="L41" s="332"/>
      <c r="M41" s="324"/>
      <c r="N41" s="351"/>
      <c r="O41" s="321"/>
      <c r="P41" s="137" t="s">
        <v>53</v>
      </c>
      <c r="Q41" s="193" t="s">
        <v>131</v>
      </c>
      <c r="R41" s="116">
        <f t="shared" si="4"/>
        <v>46531</v>
      </c>
      <c r="S41" s="8">
        <f t="shared" si="4"/>
        <v>46537</v>
      </c>
    </row>
    <row r="42" spans="1:19" ht="20.25" customHeight="1" thickBot="1" x14ac:dyDescent="0.3">
      <c r="A42" s="347"/>
      <c r="B42" s="193" t="s">
        <v>133</v>
      </c>
      <c r="C42" s="29">
        <v>46538</v>
      </c>
      <c r="D42" s="94">
        <f t="shared" si="3"/>
        <v>46544</v>
      </c>
      <c r="E42" s="310"/>
      <c r="F42" s="324"/>
      <c r="G42" s="324"/>
      <c r="H42" s="130" t="s">
        <v>172</v>
      </c>
      <c r="I42" s="126" t="s">
        <v>117</v>
      </c>
      <c r="J42" s="131" t="s">
        <v>117</v>
      </c>
      <c r="K42" s="168" t="s">
        <v>47</v>
      </c>
      <c r="L42" s="31"/>
      <c r="M42" s="324"/>
      <c r="N42" s="351"/>
      <c r="O42" s="321"/>
      <c r="P42" s="137" t="s">
        <v>59</v>
      </c>
      <c r="Q42" s="193" t="s">
        <v>133</v>
      </c>
      <c r="R42" s="151">
        <f t="shared" si="4"/>
        <v>46538</v>
      </c>
      <c r="S42" s="94">
        <f t="shared" si="4"/>
        <v>46544</v>
      </c>
    </row>
    <row r="43" spans="1:19" ht="21" customHeight="1" thickBot="1" x14ac:dyDescent="0.3">
      <c r="A43" s="347"/>
      <c r="B43" s="193" t="s">
        <v>135</v>
      </c>
      <c r="C43" s="215">
        <v>46545</v>
      </c>
      <c r="D43" s="8">
        <f t="shared" si="3"/>
        <v>46551</v>
      </c>
      <c r="E43" s="197"/>
      <c r="F43" s="324"/>
      <c r="G43" s="324"/>
      <c r="H43" s="437"/>
      <c r="I43" s="438"/>
      <c r="J43" s="71"/>
      <c r="K43" s="130" t="s">
        <v>175</v>
      </c>
      <c r="L43" s="126" t="s">
        <v>117</v>
      </c>
      <c r="M43" s="324"/>
      <c r="N43" s="351"/>
      <c r="O43" s="321"/>
      <c r="P43" s="137" t="s">
        <v>63</v>
      </c>
      <c r="Q43" s="193" t="s">
        <v>135</v>
      </c>
      <c r="R43" s="116">
        <f t="shared" si="4"/>
        <v>46545</v>
      </c>
      <c r="S43" s="8">
        <f t="shared" si="4"/>
        <v>46551</v>
      </c>
    </row>
    <row r="44" spans="1:19" ht="45.75" customHeight="1" thickBot="1" x14ac:dyDescent="0.3">
      <c r="A44" s="347"/>
      <c r="B44" s="193" t="s">
        <v>138</v>
      </c>
      <c r="C44" s="216">
        <v>46552</v>
      </c>
      <c r="D44" s="59">
        <f t="shared" si="3"/>
        <v>46558</v>
      </c>
      <c r="E44" s="213" t="s">
        <v>176</v>
      </c>
      <c r="F44" s="349"/>
      <c r="G44" s="349"/>
      <c r="H44" s="361" t="s">
        <v>177</v>
      </c>
      <c r="I44" s="362"/>
      <c r="J44" s="298"/>
      <c r="K44" s="361" t="s">
        <v>178</v>
      </c>
      <c r="L44" s="362"/>
      <c r="M44" s="324"/>
      <c r="N44" s="351"/>
      <c r="O44" s="321"/>
      <c r="P44" s="137" t="s">
        <v>69</v>
      </c>
      <c r="Q44" s="193" t="s">
        <v>138</v>
      </c>
      <c r="R44" s="185">
        <f t="shared" si="4"/>
        <v>46552</v>
      </c>
      <c r="S44" s="186">
        <f t="shared" si="4"/>
        <v>46558</v>
      </c>
    </row>
    <row r="45" spans="1:19" ht="48.75" customHeight="1" thickBot="1" x14ac:dyDescent="0.3">
      <c r="A45" s="348"/>
      <c r="B45" s="193" t="s">
        <v>139</v>
      </c>
      <c r="C45" s="217">
        <v>46559</v>
      </c>
      <c r="D45" s="60">
        <f t="shared" si="3"/>
        <v>46565</v>
      </c>
      <c r="E45" s="174" t="s">
        <v>179</v>
      </c>
      <c r="F45" s="357"/>
      <c r="G45" s="357"/>
      <c r="H45" s="161"/>
      <c r="I45" s="161"/>
      <c r="J45" s="96"/>
      <c r="K45" s="104"/>
      <c r="L45" s="105"/>
      <c r="M45" s="69"/>
      <c r="N45" s="70"/>
      <c r="O45" s="322"/>
      <c r="P45" s="118"/>
      <c r="Q45" s="193" t="s">
        <v>139</v>
      </c>
      <c r="R45" s="187">
        <f t="shared" si="4"/>
        <v>46559</v>
      </c>
      <c r="S45" s="188">
        <f t="shared" si="4"/>
        <v>46565</v>
      </c>
    </row>
    <row r="46" spans="1:19" ht="12.75" customHeight="1" x14ac:dyDescent="0.25">
      <c r="A46" s="2"/>
      <c r="M46" s="360"/>
      <c r="N46" s="360"/>
    </row>
    <row r="47" spans="1:19" x14ac:dyDescent="0.25">
      <c r="M47" s="360"/>
      <c r="N47" s="360"/>
    </row>
    <row r="48" spans="1:19" x14ac:dyDescent="0.25">
      <c r="M48" s="360"/>
      <c r="N48" s="360"/>
    </row>
    <row r="49" spans="13:14" x14ac:dyDescent="0.25">
      <c r="M49" s="360"/>
      <c r="N49" s="360"/>
    </row>
  </sheetData>
  <mergeCells count="74">
    <mergeCell ref="M46:N46"/>
    <mergeCell ref="M47:N47"/>
    <mergeCell ref="M48:N48"/>
    <mergeCell ref="M49:N49"/>
    <mergeCell ref="K44:L44"/>
    <mergeCell ref="O25:O45"/>
    <mergeCell ref="H26:I26"/>
    <mergeCell ref="M24:N24"/>
    <mergeCell ref="H30:I30"/>
    <mergeCell ref="K30:L30"/>
    <mergeCell ref="H31:I31"/>
    <mergeCell ref="H28:I28"/>
    <mergeCell ref="K28:L28"/>
    <mergeCell ref="K35:L35"/>
    <mergeCell ref="K34:L34"/>
    <mergeCell ref="H35:I35"/>
    <mergeCell ref="K32:L32"/>
    <mergeCell ref="H33:I33"/>
    <mergeCell ref="H32:I32"/>
    <mergeCell ref="H39:I39"/>
    <mergeCell ref="K39:L39"/>
    <mergeCell ref="A25:A45"/>
    <mergeCell ref="F25:G44"/>
    <mergeCell ref="M25:N44"/>
    <mergeCell ref="K22:L22"/>
    <mergeCell ref="M22:N22"/>
    <mergeCell ref="H23:I23"/>
    <mergeCell ref="K26:L26"/>
    <mergeCell ref="H27:I27"/>
    <mergeCell ref="H37:I37"/>
    <mergeCell ref="H36:I36"/>
    <mergeCell ref="K36:L36"/>
    <mergeCell ref="F45:G45"/>
    <mergeCell ref="H43:I43"/>
    <mergeCell ref="H44:I44"/>
    <mergeCell ref="H41:I41"/>
    <mergeCell ref="K41:L41"/>
    <mergeCell ref="M19:N19"/>
    <mergeCell ref="H21:I21"/>
    <mergeCell ref="H19:I19"/>
    <mergeCell ref="M17:N17"/>
    <mergeCell ref="K18:L18"/>
    <mergeCell ref="O3:O24"/>
    <mergeCell ref="J4:J23"/>
    <mergeCell ref="M7:N7"/>
    <mergeCell ref="K8:L8"/>
    <mergeCell ref="H6:I6"/>
    <mergeCell ref="K6:L6"/>
    <mergeCell ref="H7:I7"/>
    <mergeCell ref="M11:N11"/>
    <mergeCell ref="K12:L12"/>
    <mergeCell ref="H11:I11"/>
    <mergeCell ref="M9:N9"/>
    <mergeCell ref="H10:I10"/>
    <mergeCell ref="K10:L10"/>
    <mergeCell ref="H9:I9"/>
    <mergeCell ref="K16:L16"/>
    <mergeCell ref="H17:I17"/>
    <mergeCell ref="H2:I2"/>
    <mergeCell ref="K2:L2"/>
    <mergeCell ref="M2:N2"/>
    <mergeCell ref="A3:A24"/>
    <mergeCell ref="F3:G3"/>
    <mergeCell ref="K3:L3"/>
    <mergeCell ref="F2:G2"/>
    <mergeCell ref="H5:I5"/>
    <mergeCell ref="M5:N5"/>
    <mergeCell ref="M3:N3"/>
    <mergeCell ref="H15:I15"/>
    <mergeCell ref="M15:N15"/>
    <mergeCell ref="M13:N13"/>
    <mergeCell ref="H14:I14"/>
    <mergeCell ref="K14:L14"/>
    <mergeCell ref="H13:I13"/>
  </mergeCells>
  <pageMargins left="0.23622047244094491" right="0.23622047244094491" top="0.15748031496062992" bottom="0.19685039370078741" header="0.31496062992125984" footer="0.31496062992125984"/>
  <pageSetup paperSize="9" scale="53" fitToWidth="2" pageOrder="overThenDown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2D7D0-F8DD-4971-AF0B-F181A70FB74C}">
  <sheetPr>
    <tabColor theme="9" tint="0.39997558519241921"/>
    <pageSetUpPr fitToPage="1"/>
  </sheetPr>
  <dimension ref="A1:FK49"/>
  <sheetViews>
    <sheetView zoomScale="85" zoomScaleNormal="85" workbookViewId="0">
      <pane xSplit="7" ySplit="2" topLeftCell="H15" activePane="bottomRight" state="frozen"/>
      <selection pane="topRight" activeCell="H1" sqref="H1"/>
      <selection pane="bottomLeft" activeCell="A3" sqref="A3"/>
      <selection pane="bottomRight" activeCell="W22" sqref="W22"/>
    </sheetView>
  </sheetViews>
  <sheetFormatPr defaultRowHeight="15" x14ac:dyDescent="0.25"/>
  <cols>
    <col min="2" max="2" width="4.140625" bestFit="1" customWidth="1"/>
    <col min="3" max="3" width="12.5703125" bestFit="1" customWidth="1"/>
    <col min="4" max="4" width="10.85546875" bestFit="1" customWidth="1"/>
    <col min="5" max="5" width="34.5703125" customWidth="1"/>
    <col min="6" max="6" width="0.7109375" hidden="1" customWidth="1"/>
    <col min="7" max="7" width="7.7109375" hidden="1" customWidth="1"/>
    <col min="8" max="9" width="13.7109375" customWidth="1"/>
    <col min="10" max="10" width="7.5703125" hidden="1" customWidth="1"/>
    <col min="11" max="11" width="12.85546875" hidden="1" customWidth="1"/>
    <col min="12" max="12" width="11.140625" hidden="1" customWidth="1"/>
    <col min="13" max="13" width="13" hidden="1" customWidth="1"/>
    <col min="14" max="14" width="17.140625" hidden="1" customWidth="1"/>
    <col min="15" max="16" width="8.85546875" customWidth="1"/>
    <col min="17" max="17" width="6.7109375" customWidth="1"/>
    <col min="18" max="18" width="13.5703125" customWidth="1"/>
    <col min="19" max="19" width="15" customWidth="1"/>
    <col min="21" max="21" width="36.7109375" bestFit="1" customWidth="1"/>
  </cols>
  <sheetData>
    <row r="1" spans="1:27" ht="24" thickBot="1" x14ac:dyDescent="0.4">
      <c r="C1" s="11" t="s">
        <v>32</v>
      </c>
      <c r="Q1" s="11"/>
    </row>
    <row r="2" spans="1:27" ht="33" customHeight="1" thickBot="1" x14ac:dyDescent="0.3">
      <c r="A2" s="89"/>
      <c r="B2" s="89" t="s">
        <v>33</v>
      </c>
      <c r="C2" s="90" t="s">
        <v>34</v>
      </c>
      <c r="D2" s="92" t="s">
        <v>35</v>
      </c>
      <c r="E2" s="90" t="s">
        <v>36</v>
      </c>
      <c r="F2" s="318"/>
      <c r="G2" s="318"/>
      <c r="H2" s="316" t="s">
        <v>26</v>
      </c>
      <c r="I2" s="317"/>
      <c r="J2" s="299"/>
      <c r="K2" s="325" t="s">
        <v>30</v>
      </c>
      <c r="L2" s="326"/>
      <c r="M2" s="327" t="s">
        <v>40</v>
      </c>
      <c r="N2" s="326"/>
      <c r="O2" s="89"/>
      <c r="P2" s="93" t="s">
        <v>41</v>
      </c>
      <c r="Q2" s="149" t="s">
        <v>33</v>
      </c>
      <c r="R2" s="90" t="s">
        <v>34</v>
      </c>
      <c r="S2" s="91" t="s">
        <v>35</v>
      </c>
    </row>
    <row r="3" spans="1:27" ht="21" customHeight="1" thickBot="1" x14ac:dyDescent="0.3">
      <c r="A3" s="320" t="s">
        <v>42</v>
      </c>
      <c r="B3" s="192" t="s">
        <v>43</v>
      </c>
      <c r="C3" s="214">
        <v>46258</v>
      </c>
      <c r="D3" s="12">
        <f>C3+6</f>
        <v>46264</v>
      </c>
      <c r="E3" s="194"/>
      <c r="F3" s="352"/>
      <c r="G3" s="352"/>
      <c r="H3" s="24"/>
      <c r="I3" s="25"/>
      <c r="J3" s="54"/>
      <c r="K3" s="328"/>
      <c r="L3" s="329"/>
      <c r="M3" s="319"/>
      <c r="N3" s="319"/>
      <c r="O3" s="320" t="s">
        <v>42</v>
      </c>
      <c r="P3" s="145"/>
      <c r="Q3" s="144" t="s">
        <v>43</v>
      </c>
      <c r="R3" s="146">
        <f>C3</f>
        <v>46258</v>
      </c>
      <c r="S3" s="12">
        <f>D3</f>
        <v>46264</v>
      </c>
    </row>
    <row r="4" spans="1:27" ht="28.5" customHeight="1" thickBot="1" x14ac:dyDescent="0.3">
      <c r="A4" s="321"/>
      <c r="B4" s="192" t="s">
        <v>44</v>
      </c>
      <c r="C4" s="28">
        <v>46265</v>
      </c>
      <c r="D4" s="8">
        <f t="shared" ref="D4:D19" si="0">C4+6</f>
        <v>46271</v>
      </c>
      <c r="E4" s="195" t="s">
        <v>45</v>
      </c>
      <c r="F4" s="76"/>
      <c r="G4" s="76"/>
      <c r="H4" s="228"/>
      <c r="I4" s="163" t="s">
        <v>50</v>
      </c>
      <c r="J4" s="323"/>
      <c r="K4" s="171" t="s">
        <v>47</v>
      </c>
      <c r="L4" s="21"/>
      <c r="M4" s="46"/>
      <c r="N4" s="189" t="s">
        <v>51</v>
      </c>
      <c r="O4" s="321"/>
      <c r="P4" s="133" t="s">
        <v>52</v>
      </c>
      <c r="Q4" s="144" t="s">
        <v>44</v>
      </c>
      <c r="R4" s="147">
        <f t="shared" ref="R4:S19" si="1">C4</f>
        <v>46265</v>
      </c>
      <c r="S4" s="10">
        <f t="shared" si="1"/>
        <v>46271</v>
      </c>
    </row>
    <row r="5" spans="1:27" ht="21" customHeight="1" thickBot="1" x14ac:dyDescent="0.3">
      <c r="A5" s="321"/>
      <c r="B5" s="192" t="s">
        <v>53</v>
      </c>
      <c r="C5" s="173">
        <v>46272</v>
      </c>
      <c r="D5" s="16">
        <f t="shared" si="0"/>
        <v>46278</v>
      </c>
      <c r="E5" s="196" t="s">
        <v>54</v>
      </c>
      <c r="F5" s="3"/>
      <c r="G5" s="3"/>
      <c r="H5" s="331"/>
      <c r="I5" s="332"/>
      <c r="J5" s="324"/>
      <c r="K5" s="18"/>
      <c r="L5" s="163" t="s">
        <v>51</v>
      </c>
      <c r="M5" s="337" t="s">
        <v>57</v>
      </c>
      <c r="N5" s="337"/>
      <c r="O5" s="321"/>
      <c r="P5" s="133" t="s">
        <v>58</v>
      </c>
      <c r="Q5" s="144" t="s">
        <v>53</v>
      </c>
      <c r="R5" s="184">
        <f t="shared" si="1"/>
        <v>46272</v>
      </c>
      <c r="S5" s="42">
        <f t="shared" si="1"/>
        <v>46278</v>
      </c>
      <c r="U5" s="172" t="s">
        <v>1</v>
      </c>
      <c r="AA5" s="3"/>
    </row>
    <row r="6" spans="1:27" ht="21" customHeight="1" thickBot="1" x14ac:dyDescent="0.3">
      <c r="A6" s="321"/>
      <c r="B6" s="192" t="s">
        <v>59</v>
      </c>
      <c r="C6" s="7">
        <v>46279</v>
      </c>
      <c r="D6" s="8">
        <f t="shared" si="0"/>
        <v>46285</v>
      </c>
      <c r="E6" s="197"/>
      <c r="F6" s="3"/>
      <c r="G6" s="3"/>
      <c r="H6" s="331"/>
      <c r="I6" s="332"/>
      <c r="J6" s="324"/>
      <c r="K6" s="331"/>
      <c r="L6" s="332"/>
      <c r="M6" s="97" t="s">
        <v>47</v>
      </c>
      <c r="N6" s="47"/>
      <c r="O6" s="321"/>
      <c r="P6" s="133" t="s">
        <v>62</v>
      </c>
      <c r="Q6" s="144" t="s">
        <v>59</v>
      </c>
      <c r="R6" s="148">
        <f t="shared" si="1"/>
        <v>46279</v>
      </c>
      <c r="S6" s="10">
        <f t="shared" si="1"/>
        <v>46285</v>
      </c>
      <c r="U6" s="119" t="s">
        <v>2</v>
      </c>
      <c r="W6" s="3"/>
      <c r="AA6" s="3"/>
    </row>
    <row r="7" spans="1:27" ht="21" customHeight="1" thickBot="1" x14ac:dyDescent="0.3">
      <c r="A7" s="321"/>
      <c r="B7" s="192" t="s">
        <v>63</v>
      </c>
      <c r="C7" s="173">
        <v>46286</v>
      </c>
      <c r="D7" s="16">
        <f t="shared" si="0"/>
        <v>46292</v>
      </c>
      <c r="E7" s="198" t="s">
        <v>64</v>
      </c>
      <c r="F7" s="3"/>
      <c r="G7" s="3"/>
      <c r="H7" s="331"/>
      <c r="I7" s="332"/>
      <c r="J7" s="324"/>
      <c r="K7" s="166" t="s">
        <v>47</v>
      </c>
      <c r="L7" s="19"/>
      <c r="M7" s="330" t="s">
        <v>67</v>
      </c>
      <c r="N7" s="330"/>
      <c r="O7" s="321"/>
      <c r="P7" s="133" t="s">
        <v>68</v>
      </c>
      <c r="Q7" s="144" t="s">
        <v>63</v>
      </c>
      <c r="R7" s="184">
        <f t="shared" si="1"/>
        <v>46286</v>
      </c>
      <c r="S7" s="42">
        <f t="shared" si="1"/>
        <v>46292</v>
      </c>
      <c r="U7" s="120" t="s">
        <v>3</v>
      </c>
      <c r="W7" s="3"/>
      <c r="AA7" s="3"/>
    </row>
    <row r="8" spans="1:27" ht="21" customHeight="1" thickBot="1" x14ac:dyDescent="0.3">
      <c r="A8" s="321"/>
      <c r="B8" s="192" t="s">
        <v>69</v>
      </c>
      <c r="C8" s="29">
        <v>46293</v>
      </c>
      <c r="D8" s="94">
        <f t="shared" si="0"/>
        <v>46299</v>
      </c>
      <c r="E8" s="199"/>
      <c r="F8" s="3"/>
      <c r="G8" s="3"/>
      <c r="H8" s="13"/>
      <c r="I8" s="14"/>
      <c r="J8" s="324"/>
      <c r="K8" s="331"/>
      <c r="L8" s="332"/>
      <c r="M8" s="98"/>
      <c r="N8" s="189" t="s">
        <v>51</v>
      </c>
      <c r="O8" s="321"/>
      <c r="P8" s="133" t="s">
        <v>71</v>
      </c>
      <c r="Q8" s="144" t="s">
        <v>69</v>
      </c>
      <c r="R8" s="150">
        <f t="shared" si="1"/>
        <v>46293</v>
      </c>
      <c r="S8" s="30">
        <f t="shared" si="1"/>
        <v>46299</v>
      </c>
      <c r="U8" s="121" t="s">
        <v>4</v>
      </c>
      <c r="W8" s="3"/>
      <c r="AA8" s="3"/>
    </row>
    <row r="9" spans="1:27" ht="21" customHeight="1" thickBot="1" x14ac:dyDescent="0.3">
      <c r="A9" s="321"/>
      <c r="B9" s="192" t="s">
        <v>72</v>
      </c>
      <c r="C9" s="29">
        <v>46300</v>
      </c>
      <c r="D9" s="94">
        <f t="shared" si="0"/>
        <v>46306</v>
      </c>
      <c r="E9" s="200"/>
      <c r="F9" s="3"/>
      <c r="G9" s="3"/>
      <c r="H9" s="331"/>
      <c r="I9" s="332"/>
      <c r="J9" s="324"/>
      <c r="K9" s="18"/>
      <c r="L9" s="163" t="s">
        <v>51</v>
      </c>
      <c r="M9" s="330" t="s">
        <v>74</v>
      </c>
      <c r="N9" s="330"/>
      <c r="O9" s="321"/>
      <c r="P9" s="133" t="s">
        <v>75</v>
      </c>
      <c r="Q9" s="144" t="s">
        <v>72</v>
      </c>
      <c r="R9" s="138">
        <f t="shared" si="1"/>
        <v>46300</v>
      </c>
      <c r="S9" s="30">
        <f t="shared" si="1"/>
        <v>46306</v>
      </c>
      <c r="U9" s="301" t="s">
        <v>182</v>
      </c>
      <c r="AA9" s="3"/>
    </row>
    <row r="10" spans="1:27" ht="21" customHeight="1" x14ac:dyDescent="0.25">
      <c r="A10" s="321"/>
      <c r="B10" s="192" t="s">
        <v>76</v>
      </c>
      <c r="C10" s="15">
        <v>46307</v>
      </c>
      <c r="D10" s="16">
        <f t="shared" si="0"/>
        <v>46313</v>
      </c>
      <c r="E10" s="201" t="s">
        <v>77</v>
      </c>
      <c r="F10" s="3"/>
      <c r="G10" s="3"/>
      <c r="H10" s="331"/>
      <c r="I10" s="332"/>
      <c r="J10" s="324"/>
      <c r="K10" s="331"/>
      <c r="L10" s="332"/>
      <c r="M10" s="97" t="s">
        <v>47</v>
      </c>
      <c r="N10" s="190"/>
      <c r="O10" s="321"/>
      <c r="P10" s="133" t="s">
        <v>78</v>
      </c>
      <c r="Q10" s="144" t="s">
        <v>76</v>
      </c>
      <c r="R10" s="117">
        <f t="shared" si="1"/>
        <v>46307</v>
      </c>
      <c r="S10" s="42">
        <f t="shared" si="1"/>
        <v>46313</v>
      </c>
      <c r="U10" s="4"/>
      <c r="AA10" s="3"/>
    </row>
    <row r="11" spans="1:27" ht="21" customHeight="1" x14ac:dyDescent="0.25">
      <c r="A11" s="347"/>
      <c r="B11" s="193" t="s">
        <v>79</v>
      </c>
      <c r="C11" s="15">
        <v>46314</v>
      </c>
      <c r="D11" s="16">
        <f t="shared" si="0"/>
        <v>46320</v>
      </c>
      <c r="E11" s="202" t="s">
        <v>80</v>
      </c>
      <c r="F11" s="3"/>
      <c r="G11" s="3"/>
      <c r="H11" s="331"/>
      <c r="I11" s="332"/>
      <c r="J11" s="324"/>
      <c r="K11" s="166" t="s">
        <v>47</v>
      </c>
      <c r="L11" s="19"/>
      <c r="M11" s="330" t="s">
        <v>74</v>
      </c>
      <c r="N11" s="330"/>
      <c r="O11" s="321"/>
      <c r="P11" s="133" t="s">
        <v>81</v>
      </c>
      <c r="Q11" s="144" t="s">
        <v>79</v>
      </c>
      <c r="R11" s="117">
        <f t="shared" si="1"/>
        <v>46314</v>
      </c>
      <c r="S11" s="42">
        <f t="shared" si="1"/>
        <v>46320</v>
      </c>
      <c r="U11" s="4"/>
      <c r="AA11" s="3"/>
    </row>
    <row r="12" spans="1:27" ht="21" customHeight="1" x14ac:dyDescent="0.25">
      <c r="A12" s="347"/>
      <c r="B12" s="193" t="s">
        <v>82</v>
      </c>
      <c r="C12" s="215">
        <v>46321</v>
      </c>
      <c r="D12" s="8">
        <f t="shared" si="0"/>
        <v>46327</v>
      </c>
      <c r="E12" s="197"/>
      <c r="F12" s="3"/>
      <c r="G12" s="3"/>
      <c r="H12" s="13"/>
      <c r="I12" s="14"/>
      <c r="J12" s="324"/>
      <c r="K12" s="331"/>
      <c r="L12" s="332"/>
      <c r="M12" s="98"/>
      <c r="N12" s="189" t="s">
        <v>51</v>
      </c>
      <c r="O12" s="321"/>
      <c r="P12" s="133" t="s">
        <v>84</v>
      </c>
      <c r="Q12" s="144" t="s">
        <v>82</v>
      </c>
      <c r="R12" s="115">
        <f t="shared" si="1"/>
        <v>46321</v>
      </c>
      <c r="S12" s="10">
        <f t="shared" si="1"/>
        <v>46327</v>
      </c>
      <c r="U12" s="4"/>
      <c r="AA12" s="3"/>
    </row>
    <row r="13" spans="1:27" ht="21" customHeight="1" x14ac:dyDescent="0.25">
      <c r="A13" s="347"/>
      <c r="B13" s="193" t="s">
        <v>85</v>
      </c>
      <c r="C13" s="215">
        <v>46328</v>
      </c>
      <c r="D13" s="8">
        <f t="shared" si="0"/>
        <v>46334</v>
      </c>
      <c r="E13" s="197"/>
      <c r="F13" s="3"/>
      <c r="G13" s="3"/>
      <c r="H13" s="369" t="s">
        <v>86</v>
      </c>
      <c r="I13" s="370"/>
      <c r="J13" s="324"/>
      <c r="K13" s="101"/>
      <c r="L13" s="163" t="s">
        <v>51</v>
      </c>
      <c r="M13" s="330" t="s">
        <v>74</v>
      </c>
      <c r="N13" s="330"/>
      <c r="O13" s="321"/>
      <c r="P13" s="133" t="s">
        <v>87</v>
      </c>
      <c r="Q13" s="144" t="s">
        <v>85</v>
      </c>
      <c r="R13" s="115">
        <f t="shared" si="1"/>
        <v>46328</v>
      </c>
      <c r="S13" s="10">
        <f t="shared" si="1"/>
        <v>46334</v>
      </c>
      <c r="U13" s="4"/>
      <c r="AA13" s="3"/>
    </row>
    <row r="14" spans="1:27" ht="21" customHeight="1" thickBot="1" x14ac:dyDescent="0.3">
      <c r="A14" s="347"/>
      <c r="B14" s="193" t="s">
        <v>88</v>
      </c>
      <c r="C14" s="216">
        <v>46335</v>
      </c>
      <c r="D14" s="59">
        <f t="shared" si="0"/>
        <v>46341</v>
      </c>
      <c r="E14" s="197"/>
      <c r="F14" s="3"/>
      <c r="G14" s="3"/>
      <c r="H14" s="369" t="s">
        <v>86</v>
      </c>
      <c r="I14" s="370"/>
      <c r="J14" s="324"/>
      <c r="K14" s="342"/>
      <c r="L14" s="343"/>
      <c r="M14" s="97" t="s">
        <v>47</v>
      </c>
      <c r="N14" s="190"/>
      <c r="O14" s="321"/>
      <c r="P14" s="133" t="s">
        <v>90</v>
      </c>
      <c r="Q14" s="144" t="s">
        <v>88</v>
      </c>
      <c r="R14" s="115">
        <f t="shared" si="1"/>
        <v>46335</v>
      </c>
      <c r="S14" s="10">
        <f t="shared" si="1"/>
        <v>46341</v>
      </c>
      <c r="U14" s="4"/>
      <c r="AA14" s="3"/>
    </row>
    <row r="15" spans="1:27" ht="24" thickBot="1" x14ac:dyDescent="0.3">
      <c r="A15" s="347"/>
      <c r="B15" s="193" t="s">
        <v>91</v>
      </c>
      <c r="C15" s="217">
        <v>46342</v>
      </c>
      <c r="D15" s="60">
        <f t="shared" si="0"/>
        <v>46348</v>
      </c>
      <c r="E15" s="248" t="s">
        <v>92</v>
      </c>
      <c r="F15" s="3"/>
      <c r="G15" s="3"/>
      <c r="H15" s="369" t="s">
        <v>86</v>
      </c>
      <c r="I15" s="370"/>
      <c r="J15" s="324"/>
      <c r="K15" s="166" t="s">
        <v>47</v>
      </c>
      <c r="L15" s="19"/>
      <c r="M15" s="330" t="s">
        <v>74</v>
      </c>
      <c r="N15" s="330"/>
      <c r="O15" s="321"/>
      <c r="P15" s="134" t="s">
        <v>96</v>
      </c>
      <c r="Q15" s="144" t="s">
        <v>91</v>
      </c>
      <c r="R15" s="117">
        <f t="shared" si="1"/>
        <v>46342</v>
      </c>
      <c r="S15" s="42">
        <f t="shared" si="1"/>
        <v>46348</v>
      </c>
      <c r="U15" s="4"/>
    </row>
    <row r="16" spans="1:27" ht="21" customHeight="1" x14ac:dyDescent="0.25">
      <c r="A16" s="347"/>
      <c r="B16" s="193" t="s">
        <v>97</v>
      </c>
      <c r="C16" s="218">
        <v>46349</v>
      </c>
      <c r="D16" s="8">
        <f t="shared" si="0"/>
        <v>46355</v>
      </c>
      <c r="E16" s="203"/>
      <c r="F16" s="3"/>
      <c r="G16" s="3"/>
      <c r="H16" s="13"/>
      <c r="I16" s="14"/>
      <c r="J16" s="324"/>
      <c r="K16" s="338" t="s">
        <v>100</v>
      </c>
      <c r="L16" s="339"/>
      <c r="M16" s="98"/>
      <c r="N16" s="189" t="s">
        <v>51</v>
      </c>
      <c r="O16" s="321"/>
      <c r="P16" s="133" t="s">
        <v>101</v>
      </c>
      <c r="Q16" s="144" t="s">
        <v>97</v>
      </c>
      <c r="R16" s="138">
        <f t="shared" si="1"/>
        <v>46349</v>
      </c>
      <c r="S16" s="30">
        <f t="shared" si="1"/>
        <v>46355</v>
      </c>
    </row>
    <row r="17" spans="1:167" ht="21" customHeight="1" x14ac:dyDescent="0.25">
      <c r="A17" s="347"/>
      <c r="B17" s="193" t="s">
        <v>102</v>
      </c>
      <c r="C17" s="29">
        <v>46356</v>
      </c>
      <c r="D17" s="94">
        <f t="shared" si="0"/>
        <v>46362</v>
      </c>
      <c r="E17" s="204"/>
      <c r="F17" s="3"/>
      <c r="G17" s="3"/>
      <c r="H17" s="369" t="s">
        <v>86</v>
      </c>
      <c r="I17" s="370"/>
      <c r="J17" s="324"/>
      <c r="K17" s="102"/>
      <c r="L17" s="165" t="s">
        <v>51</v>
      </c>
      <c r="M17" s="330" t="s">
        <v>74</v>
      </c>
      <c r="N17" s="330"/>
      <c r="O17" s="321"/>
      <c r="P17" s="133" t="s">
        <v>103</v>
      </c>
      <c r="Q17" s="144" t="s">
        <v>102</v>
      </c>
      <c r="R17" s="138">
        <f t="shared" si="1"/>
        <v>46356</v>
      </c>
      <c r="S17" s="30">
        <f t="shared" si="1"/>
        <v>46362</v>
      </c>
    </row>
    <row r="18" spans="1:167" ht="21" customHeight="1" x14ac:dyDescent="0.25">
      <c r="A18" s="347"/>
      <c r="B18" s="193" t="s">
        <v>104</v>
      </c>
      <c r="C18" s="29">
        <v>46363</v>
      </c>
      <c r="D18" s="94">
        <f t="shared" si="0"/>
        <v>46369</v>
      </c>
      <c r="E18" s="303"/>
      <c r="F18" s="3"/>
      <c r="G18" s="3"/>
      <c r="H18" s="13"/>
      <c r="I18" s="14"/>
      <c r="J18" s="324"/>
      <c r="K18" s="338" t="s">
        <v>100</v>
      </c>
      <c r="L18" s="339"/>
      <c r="M18" s="99" t="s">
        <v>47</v>
      </c>
      <c r="N18" s="46"/>
      <c r="O18" s="321"/>
      <c r="P18" s="133" t="s">
        <v>105</v>
      </c>
      <c r="Q18" s="144" t="s">
        <v>104</v>
      </c>
      <c r="R18" s="138">
        <f t="shared" si="1"/>
        <v>46363</v>
      </c>
      <c r="S18" s="30">
        <f t="shared" si="1"/>
        <v>46369</v>
      </c>
    </row>
    <row r="19" spans="1:167" ht="21" customHeight="1" thickBot="1" x14ac:dyDescent="0.3">
      <c r="A19" s="347"/>
      <c r="B19" s="193" t="s">
        <v>106</v>
      </c>
      <c r="C19" s="306">
        <v>46370</v>
      </c>
      <c r="D19" s="307">
        <f t="shared" si="0"/>
        <v>46376</v>
      </c>
      <c r="E19" s="304"/>
      <c r="F19" s="3"/>
      <c r="G19" s="3"/>
      <c r="H19" s="369" t="s">
        <v>86</v>
      </c>
      <c r="I19" s="370"/>
      <c r="J19" s="324"/>
      <c r="K19" s="166" t="s">
        <v>47</v>
      </c>
      <c r="L19" s="20"/>
      <c r="M19" s="344"/>
      <c r="N19" s="344"/>
      <c r="O19" s="321"/>
      <c r="P19" s="135" t="s">
        <v>108</v>
      </c>
      <c r="Q19" s="144" t="s">
        <v>106</v>
      </c>
      <c r="R19" s="151">
        <f t="shared" si="1"/>
        <v>46370</v>
      </c>
      <c r="S19" s="311">
        <f t="shared" si="1"/>
        <v>46376</v>
      </c>
    </row>
    <row r="20" spans="1:167" ht="21" customHeight="1" thickBot="1" x14ac:dyDescent="0.3">
      <c r="A20" s="347"/>
      <c r="B20" s="193" t="s">
        <v>109</v>
      </c>
      <c r="C20" s="219">
        <v>46377</v>
      </c>
      <c r="D20" s="220">
        <v>46390</v>
      </c>
      <c r="E20" s="205" t="s">
        <v>110</v>
      </c>
      <c r="F20" s="82"/>
      <c r="G20" s="82"/>
      <c r="H20" s="38"/>
      <c r="I20" s="39"/>
      <c r="J20" s="324"/>
      <c r="K20" s="66"/>
      <c r="L20" s="68"/>
      <c r="M20" s="67"/>
      <c r="N20" s="67"/>
      <c r="O20" s="321"/>
      <c r="P20" s="136"/>
      <c r="Q20" s="144" t="s">
        <v>109</v>
      </c>
      <c r="R20" s="139">
        <f t="shared" ref="R20:S35" si="2">C20</f>
        <v>46377</v>
      </c>
      <c r="S20" s="65">
        <f>D20</f>
        <v>46390</v>
      </c>
    </row>
    <row r="21" spans="1:167" ht="18.75" customHeight="1" x14ac:dyDescent="0.25">
      <c r="A21" s="347"/>
      <c r="B21" s="193" t="s">
        <v>52</v>
      </c>
      <c r="C21" s="218">
        <v>46391</v>
      </c>
      <c r="D21" s="8">
        <f t="shared" ref="D21:D45" si="3">C21+6</f>
        <v>46397</v>
      </c>
      <c r="E21" s="206"/>
      <c r="F21" s="3"/>
      <c r="G21" s="3"/>
      <c r="H21" s="369" t="s">
        <v>86</v>
      </c>
      <c r="I21" s="370"/>
      <c r="J21" s="324"/>
      <c r="K21" s="103"/>
      <c r="L21" s="167" t="s">
        <v>51</v>
      </c>
      <c r="M21" s="99" t="s">
        <v>47</v>
      </c>
      <c r="N21" s="46"/>
      <c r="O21" s="321"/>
      <c r="P21" s="137" t="s">
        <v>114</v>
      </c>
      <c r="Q21" s="193" t="s">
        <v>52</v>
      </c>
      <c r="R21" s="140">
        <f t="shared" si="2"/>
        <v>46391</v>
      </c>
      <c r="S21" s="64">
        <f t="shared" si="2"/>
        <v>46397</v>
      </c>
    </row>
    <row r="22" spans="1:167" ht="24.75" customHeight="1" x14ac:dyDescent="0.25">
      <c r="A22" s="347"/>
      <c r="B22" s="193" t="s">
        <v>58</v>
      </c>
      <c r="C22" s="215">
        <v>46398</v>
      </c>
      <c r="D22" s="10">
        <f t="shared" si="3"/>
        <v>46404</v>
      </c>
      <c r="E22" s="197"/>
      <c r="F22" s="3"/>
      <c r="G22" s="3"/>
      <c r="H22" s="13"/>
      <c r="I22" s="14"/>
      <c r="J22" s="324"/>
      <c r="K22" s="338" t="s">
        <v>100</v>
      </c>
      <c r="L22" s="339"/>
      <c r="M22" s="344"/>
      <c r="N22" s="344"/>
      <c r="O22" s="321"/>
      <c r="P22" s="137" t="s">
        <v>118</v>
      </c>
      <c r="Q22" s="193" t="s">
        <v>58</v>
      </c>
      <c r="R22" s="141">
        <f t="shared" si="2"/>
        <v>46398</v>
      </c>
      <c r="S22" s="8">
        <f>D22</f>
        <v>46404</v>
      </c>
    </row>
    <row r="23" spans="1:167" ht="21" customHeight="1" thickBot="1" x14ac:dyDescent="0.3">
      <c r="A23" s="347"/>
      <c r="B23" s="193" t="s">
        <v>62</v>
      </c>
      <c r="C23" s="216">
        <v>46405</v>
      </c>
      <c r="D23" s="226">
        <f t="shared" si="3"/>
        <v>46411</v>
      </c>
      <c r="E23" s="197"/>
      <c r="F23" s="3"/>
      <c r="G23" s="3"/>
      <c r="H23" s="412" t="s">
        <v>86</v>
      </c>
      <c r="I23" s="413"/>
      <c r="J23" s="324"/>
      <c r="K23" s="168" t="s">
        <v>47</v>
      </c>
      <c r="L23" s="113"/>
      <c r="M23" s="100" t="s">
        <v>120</v>
      </c>
      <c r="N23" s="191" t="s">
        <v>117</v>
      </c>
      <c r="O23" s="321"/>
      <c r="P23" s="137" t="s">
        <v>121</v>
      </c>
      <c r="Q23" s="193" t="s">
        <v>62</v>
      </c>
      <c r="R23" s="116">
        <f t="shared" si="2"/>
        <v>46405</v>
      </c>
      <c r="S23" s="9">
        <f t="shared" si="2"/>
        <v>46411</v>
      </c>
    </row>
    <row r="24" spans="1:167" ht="27" customHeight="1" thickBot="1" x14ac:dyDescent="0.3">
      <c r="A24" s="347"/>
      <c r="B24" s="193" t="s">
        <v>68</v>
      </c>
      <c r="C24" s="221">
        <v>46412</v>
      </c>
      <c r="D24" s="225">
        <f>C24+6</f>
        <v>46418</v>
      </c>
      <c r="E24" s="207" t="s">
        <v>122</v>
      </c>
      <c r="F24" s="56"/>
      <c r="G24" s="56"/>
      <c r="H24" s="125"/>
      <c r="I24" s="58"/>
      <c r="J24" s="56"/>
      <c r="K24" s="80"/>
      <c r="L24" s="58"/>
      <c r="M24" s="345" t="s">
        <v>126</v>
      </c>
      <c r="N24" s="345"/>
      <c r="O24" s="322"/>
      <c r="P24" s="137" t="s">
        <v>127</v>
      </c>
      <c r="Q24" s="193" t="s">
        <v>68</v>
      </c>
      <c r="R24" s="142">
        <f>C24</f>
        <v>46412</v>
      </c>
      <c r="S24" s="36">
        <f>D24</f>
        <v>46418</v>
      </c>
    </row>
    <row r="25" spans="1:167" ht="21" customHeight="1" x14ac:dyDescent="0.25">
      <c r="A25" s="346" t="s">
        <v>128</v>
      </c>
      <c r="B25" s="193" t="s">
        <v>71</v>
      </c>
      <c r="C25" s="218">
        <v>46419</v>
      </c>
      <c r="D25" s="8">
        <f>C25+6</f>
        <v>46425</v>
      </c>
      <c r="E25" s="208" t="s">
        <v>129</v>
      </c>
      <c r="F25" s="324"/>
      <c r="G25" s="324"/>
      <c r="H25" s="242" t="s">
        <v>130</v>
      </c>
      <c r="I25" s="35"/>
      <c r="J25" s="95"/>
      <c r="K25" s="124"/>
      <c r="L25" s="167" t="s">
        <v>51</v>
      </c>
      <c r="M25" s="323"/>
      <c r="N25" s="350"/>
      <c r="O25" s="320" t="s">
        <v>128</v>
      </c>
      <c r="P25" s="137" t="s">
        <v>131</v>
      </c>
      <c r="Q25" s="193" t="s">
        <v>71</v>
      </c>
      <c r="R25" s="141">
        <f>C25</f>
        <v>46419</v>
      </c>
      <c r="S25" s="8">
        <f>D25</f>
        <v>46425</v>
      </c>
    </row>
    <row r="26" spans="1:167" ht="20.25" customHeight="1" x14ac:dyDescent="0.25">
      <c r="A26" s="347"/>
      <c r="B26" s="193" t="s">
        <v>75</v>
      </c>
      <c r="C26" s="218">
        <v>46426</v>
      </c>
      <c r="D26" s="8">
        <f t="shared" si="3"/>
        <v>46432</v>
      </c>
      <c r="E26" s="209"/>
      <c r="F26" s="324"/>
      <c r="G26" s="324"/>
      <c r="H26" s="331"/>
      <c r="I26" s="332"/>
      <c r="J26" s="71"/>
      <c r="K26" s="353" t="s">
        <v>132</v>
      </c>
      <c r="L26" s="354"/>
      <c r="M26" s="324"/>
      <c r="N26" s="351"/>
      <c r="O26" s="321"/>
      <c r="P26" s="137" t="s">
        <v>133</v>
      </c>
      <c r="Q26" s="193" t="s">
        <v>75</v>
      </c>
      <c r="R26" s="116">
        <f t="shared" si="2"/>
        <v>46426</v>
      </c>
      <c r="S26" s="8">
        <f>D26</f>
        <v>46432</v>
      </c>
    </row>
    <row r="27" spans="1:167" ht="21" customHeight="1" x14ac:dyDescent="0.25">
      <c r="A27" s="347"/>
      <c r="B27" s="193" t="s">
        <v>78</v>
      </c>
      <c r="C27" s="215">
        <v>46433</v>
      </c>
      <c r="D27" s="8">
        <f t="shared" si="3"/>
        <v>46439</v>
      </c>
      <c r="E27" s="210"/>
      <c r="F27" s="324"/>
      <c r="G27" s="324"/>
      <c r="H27" s="331"/>
      <c r="I27" s="332"/>
      <c r="J27" s="71"/>
      <c r="K27" s="162" t="s">
        <v>47</v>
      </c>
      <c r="L27" s="20"/>
      <c r="M27" s="324"/>
      <c r="N27" s="351"/>
      <c r="O27" s="321"/>
      <c r="P27" s="137" t="s">
        <v>135</v>
      </c>
      <c r="Q27" s="193" t="s">
        <v>78</v>
      </c>
      <c r="R27" s="116">
        <f t="shared" si="2"/>
        <v>46433</v>
      </c>
      <c r="S27" s="8">
        <f t="shared" si="2"/>
        <v>46439</v>
      </c>
    </row>
    <row r="28" spans="1:167" s="6" customFormat="1" ht="27" customHeight="1" x14ac:dyDescent="0.25">
      <c r="A28" s="347"/>
      <c r="B28" s="193" t="s">
        <v>81</v>
      </c>
      <c r="C28" s="15">
        <v>46440</v>
      </c>
      <c r="D28" s="16">
        <f t="shared" si="3"/>
        <v>46446</v>
      </c>
      <c r="E28" s="224" t="s">
        <v>136</v>
      </c>
      <c r="F28" s="324"/>
      <c r="G28" s="324"/>
      <c r="H28" s="331"/>
      <c r="I28" s="332"/>
      <c r="J28" s="71"/>
      <c r="K28" s="353" t="s">
        <v>132</v>
      </c>
      <c r="L28" s="354"/>
      <c r="M28" s="324"/>
      <c r="N28" s="351"/>
      <c r="O28" s="321"/>
      <c r="P28" s="137" t="s">
        <v>138</v>
      </c>
      <c r="Q28" s="193" t="s">
        <v>81</v>
      </c>
      <c r="R28" s="143">
        <f>C28</f>
        <v>46440</v>
      </c>
      <c r="S28" s="16">
        <f t="shared" si="2"/>
        <v>46446</v>
      </c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</row>
    <row r="29" spans="1:167" ht="21" customHeight="1" x14ac:dyDescent="0.25">
      <c r="A29" s="347"/>
      <c r="B29" s="193" t="s">
        <v>84</v>
      </c>
      <c r="C29" s="215">
        <v>46447</v>
      </c>
      <c r="D29" s="8">
        <f t="shared" si="3"/>
        <v>46453</v>
      </c>
      <c r="E29" s="230"/>
      <c r="F29" s="324"/>
      <c r="G29" s="324"/>
      <c r="H29" s="13"/>
      <c r="I29" s="14"/>
      <c r="J29" s="55"/>
      <c r="K29" s="43"/>
      <c r="L29" s="163" t="s">
        <v>51</v>
      </c>
      <c r="M29" s="324"/>
      <c r="N29" s="351"/>
      <c r="O29" s="321"/>
      <c r="P29" s="137" t="s">
        <v>139</v>
      </c>
      <c r="Q29" s="193" t="s">
        <v>84</v>
      </c>
      <c r="R29" s="116">
        <f t="shared" si="2"/>
        <v>46447</v>
      </c>
      <c r="S29" s="8">
        <f t="shared" si="2"/>
        <v>46453</v>
      </c>
    </row>
    <row r="30" spans="1:167" ht="21" customHeight="1" x14ac:dyDescent="0.25">
      <c r="A30" s="347"/>
      <c r="B30" s="193" t="s">
        <v>87</v>
      </c>
      <c r="C30" s="215">
        <v>46454</v>
      </c>
      <c r="D30" s="8">
        <f t="shared" si="3"/>
        <v>46460</v>
      </c>
      <c r="E30" s="197"/>
      <c r="F30" s="324"/>
      <c r="G30" s="324"/>
      <c r="H30" s="338" t="s">
        <v>142</v>
      </c>
      <c r="I30" s="339"/>
      <c r="J30" s="297"/>
      <c r="K30" s="353" t="s">
        <v>132</v>
      </c>
      <c r="L30" s="354"/>
      <c r="M30" s="324"/>
      <c r="N30" s="351"/>
      <c r="O30" s="321"/>
      <c r="P30" s="137" t="s">
        <v>144</v>
      </c>
      <c r="Q30" s="193" t="s">
        <v>87</v>
      </c>
      <c r="R30" s="116">
        <f t="shared" si="2"/>
        <v>46454</v>
      </c>
      <c r="S30" s="8">
        <f t="shared" si="2"/>
        <v>46460</v>
      </c>
    </row>
    <row r="31" spans="1:167" ht="22.5" customHeight="1" x14ac:dyDescent="0.25">
      <c r="A31" s="347"/>
      <c r="B31" s="193" t="s">
        <v>90</v>
      </c>
      <c r="C31" s="29">
        <v>46461</v>
      </c>
      <c r="D31" s="94">
        <f t="shared" si="3"/>
        <v>46467</v>
      </c>
      <c r="E31" s="305"/>
      <c r="F31" s="324"/>
      <c r="G31" s="324"/>
      <c r="H31" s="338" t="s">
        <v>142</v>
      </c>
      <c r="I31" s="339"/>
      <c r="J31" s="297"/>
      <c r="K31" s="170" t="s">
        <v>47</v>
      </c>
      <c r="L31" s="20"/>
      <c r="M31" s="324"/>
      <c r="N31" s="351"/>
      <c r="O31" s="321"/>
      <c r="P31" s="137" t="s">
        <v>146</v>
      </c>
      <c r="Q31" s="193" t="s">
        <v>90</v>
      </c>
      <c r="R31" s="151">
        <f t="shared" si="2"/>
        <v>46461</v>
      </c>
      <c r="S31" s="94">
        <f t="shared" si="2"/>
        <v>46467</v>
      </c>
    </row>
    <row r="32" spans="1:167" ht="35.25" customHeight="1" x14ac:dyDescent="0.25">
      <c r="A32" s="347"/>
      <c r="B32" s="193" t="s">
        <v>96</v>
      </c>
      <c r="C32" s="222">
        <v>46468</v>
      </c>
      <c r="D32" s="16">
        <f t="shared" si="3"/>
        <v>46474</v>
      </c>
      <c r="E32" s="211" t="s">
        <v>147</v>
      </c>
      <c r="F32" s="324"/>
      <c r="G32" s="324"/>
      <c r="H32" s="338" t="s">
        <v>142</v>
      </c>
      <c r="I32" s="339"/>
      <c r="J32" s="297"/>
      <c r="K32" s="353" t="s">
        <v>132</v>
      </c>
      <c r="L32" s="354"/>
      <c r="M32" s="324"/>
      <c r="N32" s="351"/>
      <c r="O32" s="321"/>
      <c r="P32" s="137" t="s">
        <v>148</v>
      </c>
      <c r="Q32" s="193" t="s">
        <v>96</v>
      </c>
      <c r="R32" s="143">
        <f t="shared" si="2"/>
        <v>46468</v>
      </c>
      <c r="S32" s="16">
        <f t="shared" si="2"/>
        <v>46474</v>
      </c>
    </row>
    <row r="33" spans="1:19" ht="25.5" customHeight="1" x14ac:dyDescent="0.25">
      <c r="A33" s="347"/>
      <c r="B33" s="193" t="s">
        <v>101</v>
      </c>
      <c r="C33" s="223">
        <v>46475</v>
      </c>
      <c r="D33" s="8">
        <f t="shared" si="3"/>
        <v>46481</v>
      </c>
      <c r="E33" s="231"/>
      <c r="F33" s="324"/>
      <c r="G33" s="324"/>
      <c r="H33" s="338" t="s">
        <v>142</v>
      </c>
      <c r="I33" s="339"/>
      <c r="J33" s="297"/>
      <c r="K33" s="43"/>
      <c r="L33" s="163" t="s">
        <v>150</v>
      </c>
      <c r="M33" s="324"/>
      <c r="N33" s="351"/>
      <c r="O33" s="321"/>
      <c r="P33" s="137" t="s">
        <v>151</v>
      </c>
      <c r="Q33" s="193" t="s">
        <v>101</v>
      </c>
      <c r="R33" s="151">
        <f t="shared" si="2"/>
        <v>46475</v>
      </c>
      <c r="S33" s="94">
        <f t="shared" si="2"/>
        <v>46481</v>
      </c>
    </row>
    <row r="34" spans="1:19" ht="27" customHeight="1" x14ac:dyDescent="0.25">
      <c r="A34" s="347"/>
      <c r="B34" s="193" t="s">
        <v>103</v>
      </c>
      <c r="C34" s="215">
        <v>46482</v>
      </c>
      <c r="D34" s="8">
        <f t="shared" si="3"/>
        <v>46488</v>
      </c>
      <c r="E34" s="206"/>
      <c r="F34" s="324"/>
      <c r="G34" s="324"/>
      <c r="H34" s="13"/>
      <c r="I34" s="14"/>
      <c r="J34" s="179"/>
      <c r="K34" s="353" t="s">
        <v>156</v>
      </c>
      <c r="L34" s="354"/>
      <c r="M34" s="324"/>
      <c r="N34" s="351"/>
      <c r="O34" s="321"/>
      <c r="P34" s="137" t="s">
        <v>158</v>
      </c>
      <c r="Q34" s="193" t="s">
        <v>103</v>
      </c>
      <c r="R34" s="116">
        <f t="shared" si="2"/>
        <v>46482</v>
      </c>
      <c r="S34" s="8">
        <f t="shared" si="2"/>
        <v>46488</v>
      </c>
    </row>
    <row r="35" spans="1:19" ht="25.5" customHeight="1" x14ac:dyDescent="0.25">
      <c r="A35" s="347"/>
      <c r="B35" s="193" t="s">
        <v>105</v>
      </c>
      <c r="C35" s="215">
        <v>46489</v>
      </c>
      <c r="D35" s="8">
        <f t="shared" si="3"/>
        <v>46495</v>
      </c>
      <c r="E35" s="206"/>
      <c r="F35" s="324"/>
      <c r="G35" s="324"/>
      <c r="H35" s="338" t="s">
        <v>142</v>
      </c>
      <c r="I35" s="339"/>
      <c r="J35" s="297"/>
      <c r="K35" s="353" t="s">
        <v>156</v>
      </c>
      <c r="L35" s="354"/>
      <c r="M35" s="324"/>
      <c r="N35" s="351"/>
      <c r="O35" s="321"/>
      <c r="P35" s="137" t="s">
        <v>160</v>
      </c>
      <c r="Q35" s="193" t="s">
        <v>105</v>
      </c>
      <c r="R35" s="116">
        <f t="shared" si="2"/>
        <v>46489</v>
      </c>
      <c r="S35" s="8">
        <f t="shared" si="2"/>
        <v>46495</v>
      </c>
    </row>
    <row r="36" spans="1:19" ht="26.25" customHeight="1" x14ac:dyDescent="0.25">
      <c r="A36" s="347"/>
      <c r="B36" s="193" t="s">
        <v>108</v>
      </c>
      <c r="C36" s="215">
        <v>46496</v>
      </c>
      <c r="D36" s="8">
        <f t="shared" si="3"/>
        <v>46502</v>
      </c>
      <c r="E36" s="212"/>
      <c r="F36" s="324"/>
      <c r="G36" s="324"/>
      <c r="H36" s="338" t="s">
        <v>142</v>
      </c>
      <c r="I36" s="339"/>
      <c r="J36" s="297"/>
      <c r="K36" s="353" t="s">
        <v>156</v>
      </c>
      <c r="L36" s="354"/>
      <c r="M36" s="324"/>
      <c r="N36" s="351"/>
      <c r="O36" s="321"/>
      <c r="P36" s="137" t="s">
        <v>161</v>
      </c>
      <c r="Q36" s="193" t="s">
        <v>108</v>
      </c>
      <c r="R36" s="116">
        <f t="shared" ref="R36:S45" si="4">C36</f>
        <v>46496</v>
      </c>
      <c r="S36" s="8">
        <f t="shared" si="4"/>
        <v>46502</v>
      </c>
    </row>
    <row r="37" spans="1:19" ht="27" customHeight="1" x14ac:dyDescent="0.25">
      <c r="A37" s="347"/>
      <c r="B37" s="193" t="s">
        <v>114</v>
      </c>
      <c r="C37" s="309">
        <v>46503</v>
      </c>
      <c r="D37" s="94">
        <f t="shared" si="3"/>
        <v>46509</v>
      </c>
      <c r="E37" s="308"/>
      <c r="F37" s="324"/>
      <c r="G37" s="324"/>
      <c r="H37" s="338" t="s">
        <v>142</v>
      </c>
      <c r="I37" s="339"/>
      <c r="J37" s="297"/>
      <c r="K37" s="170" t="s">
        <v>47</v>
      </c>
      <c r="L37" s="20"/>
      <c r="M37" s="324"/>
      <c r="N37" s="351"/>
      <c r="O37" s="321"/>
      <c r="P37" s="137" t="s">
        <v>164</v>
      </c>
      <c r="Q37" s="193" t="s">
        <v>114</v>
      </c>
      <c r="R37" s="151">
        <f t="shared" si="4"/>
        <v>46503</v>
      </c>
      <c r="S37" s="94">
        <f t="shared" si="4"/>
        <v>46509</v>
      </c>
    </row>
    <row r="38" spans="1:19" ht="27" customHeight="1" x14ac:dyDescent="0.25">
      <c r="A38" s="347"/>
      <c r="B38" s="193" t="s">
        <v>118</v>
      </c>
      <c r="C38" s="218">
        <v>46510</v>
      </c>
      <c r="D38" s="8">
        <f t="shared" si="3"/>
        <v>46516</v>
      </c>
      <c r="E38" s="231"/>
      <c r="F38" s="324"/>
      <c r="G38" s="324"/>
      <c r="H38" s="13"/>
      <c r="I38" s="14"/>
      <c r="J38" s="179"/>
      <c r="K38" s="170" t="s">
        <v>47</v>
      </c>
      <c r="L38" s="20"/>
      <c r="M38" s="324"/>
      <c r="N38" s="351"/>
      <c r="O38" s="321"/>
      <c r="P38" s="137" t="s">
        <v>166</v>
      </c>
      <c r="Q38" s="193" t="s">
        <v>118</v>
      </c>
      <c r="R38" s="116">
        <f t="shared" si="4"/>
        <v>46510</v>
      </c>
      <c r="S38" s="8">
        <f t="shared" si="4"/>
        <v>46516</v>
      </c>
    </row>
    <row r="39" spans="1:19" ht="27.75" customHeight="1" x14ac:dyDescent="0.25">
      <c r="A39" s="347"/>
      <c r="B39" s="193" t="s">
        <v>121</v>
      </c>
      <c r="C39" s="215">
        <v>46517</v>
      </c>
      <c r="D39" s="8">
        <f t="shared" si="3"/>
        <v>46523</v>
      </c>
      <c r="E39" s="231"/>
      <c r="F39" s="324"/>
      <c r="G39" s="324"/>
      <c r="H39" s="338" t="s">
        <v>142</v>
      </c>
      <c r="I39" s="339"/>
      <c r="J39" s="297"/>
      <c r="K39" s="353" t="s">
        <v>132</v>
      </c>
      <c r="L39" s="354"/>
      <c r="M39" s="324"/>
      <c r="N39" s="351"/>
      <c r="O39" s="321"/>
      <c r="P39" s="137" t="s">
        <v>43</v>
      </c>
      <c r="Q39" s="193" t="s">
        <v>121</v>
      </c>
      <c r="R39" s="116">
        <f t="shared" si="4"/>
        <v>46517</v>
      </c>
      <c r="S39" s="8">
        <f t="shared" si="4"/>
        <v>46523</v>
      </c>
    </row>
    <row r="40" spans="1:19" ht="27.75" customHeight="1" x14ac:dyDescent="0.25">
      <c r="A40" s="347"/>
      <c r="B40" s="193" t="s">
        <v>127</v>
      </c>
      <c r="C40" s="215">
        <v>46524</v>
      </c>
      <c r="D40" s="8">
        <f t="shared" si="3"/>
        <v>46530</v>
      </c>
      <c r="E40" s="230"/>
      <c r="F40" s="324"/>
      <c r="G40" s="324"/>
      <c r="H40" s="13"/>
      <c r="I40" s="14"/>
      <c r="J40" s="55"/>
      <c r="K40" s="18"/>
      <c r="L40" s="163" t="s">
        <v>51</v>
      </c>
      <c r="M40" s="324"/>
      <c r="N40" s="351"/>
      <c r="O40" s="321"/>
      <c r="P40" s="137" t="s">
        <v>44</v>
      </c>
      <c r="Q40" s="193" t="s">
        <v>127</v>
      </c>
      <c r="R40" s="116">
        <f t="shared" si="4"/>
        <v>46524</v>
      </c>
      <c r="S40" s="8">
        <f t="shared" si="4"/>
        <v>46530</v>
      </c>
    </row>
    <row r="41" spans="1:19" ht="21" customHeight="1" thickBot="1" x14ac:dyDescent="0.3">
      <c r="A41" s="347"/>
      <c r="B41" s="193" t="s">
        <v>131</v>
      </c>
      <c r="C41" s="215">
        <v>46531</v>
      </c>
      <c r="D41" s="8">
        <f t="shared" si="3"/>
        <v>46537</v>
      </c>
      <c r="E41" s="230"/>
      <c r="F41" s="324"/>
      <c r="G41" s="324"/>
      <c r="H41" s="378"/>
      <c r="I41" s="379"/>
      <c r="J41" s="71"/>
      <c r="K41" s="331"/>
      <c r="L41" s="332"/>
      <c r="M41" s="324"/>
      <c r="N41" s="351"/>
      <c r="O41" s="321"/>
      <c r="P41" s="137" t="s">
        <v>53</v>
      </c>
      <c r="Q41" s="193" t="s">
        <v>131</v>
      </c>
      <c r="R41" s="116">
        <f t="shared" si="4"/>
        <v>46531</v>
      </c>
      <c r="S41" s="8">
        <f t="shared" si="4"/>
        <v>46537</v>
      </c>
    </row>
    <row r="42" spans="1:19" ht="20.25" customHeight="1" thickBot="1" x14ac:dyDescent="0.3">
      <c r="A42" s="347"/>
      <c r="B42" s="193" t="s">
        <v>133</v>
      </c>
      <c r="C42" s="29">
        <v>46538</v>
      </c>
      <c r="D42" s="94">
        <f t="shared" si="3"/>
        <v>46544</v>
      </c>
      <c r="E42" s="310"/>
      <c r="F42" s="324"/>
      <c r="G42" s="324"/>
      <c r="H42" s="130" t="s">
        <v>173</v>
      </c>
      <c r="I42" s="126" t="s">
        <v>117</v>
      </c>
      <c r="J42" s="131" t="s">
        <v>117</v>
      </c>
      <c r="K42" s="168" t="s">
        <v>47</v>
      </c>
      <c r="L42" s="31"/>
      <c r="M42" s="324"/>
      <c r="N42" s="351"/>
      <c r="O42" s="321"/>
      <c r="P42" s="137" t="s">
        <v>59</v>
      </c>
      <c r="Q42" s="193" t="s">
        <v>133</v>
      </c>
      <c r="R42" s="151">
        <f t="shared" si="4"/>
        <v>46538</v>
      </c>
      <c r="S42" s="94">
        <f t="shared" si="4"/>
        <v>46544</v>
      </c>
    </row>
    <row r="43" spans="1:19" ht="21" customHeight="1" thickBot="1" x14ac:dyDescent="0.3">
      <c r="A43" s="347"/>
      <c r="B43" s="193" t="s">
        <v>135</v>
      </c>
      <c r="C43" s="215">
        <v>46545</v>
      </c>
      <c r="D43" s="8">
        <f t="shared" si="3"/>
        <v>46551</v>
      </c>
      <c r="E43" s="197"/>
      <c r="F43" s="324"/>
      <c r="G43" s="324"/>
      <c r="H43" s="437"/>
      <c r="I43" s="438"/>
      <c r="J43" s="71"/>
      <c r="K43" s="130" t="s">
        <v>175</v>
      </c>
      <c r="L43" s="126" t="s">
        <v>117</v>
      </c>
      <c r="M43" s="324"/>
      <c r="N43" s="351"/>
      <c r="O43" s="321"/>
      <c r="P43" s="137" t="s">
        <v>63</v>
      </c>
      <c r="Q43" s="193" t="s">
        <v>135</v>
      </c>
      <c r="R43" s="116">
        <f t="shared" si="4"/>
        <v>46545</v>
      </c>
      <c r="S43" s="8">
        <f t="shared" si="4"/>
        <v>46551</v>
      </c>
    </row>
    <row r="44" spans="1:19" ht="45.75" customHeight="1" thickBot="1" x14ac:dyDescent="0.3">
      <c r="A44" s="347"/>
      <c r="B44" s="193" t="s">
        <v>138</v>
      </c>
      <c r="C44" s="216">
        <v>46552</v>
      </c>
      <c r="D44" s="59">
        <f t="shared" si="3"/>
        <v>46558</v>
      </c>
      <c r="E44" s="213" t="s">
        <v>176</v>
      </c>
      <c r="F44" s="349"/>
      <c r="G44" s="349"/>
      <c r="H44" s="361" t="s">
        <v>177</v>
      </c>
      <c r="I44" s="362"/>
      <c r="J44" s="298"/>
      <c r="K44" s="361" t="s">
        <v>178</v>
      </c>
      <c r="L44" s="362"/>
      <c r="M44" s="324"/>
      <c r="N44" s="351"/>
      <c r="O44" s="321"/>
      <c r="P44" s="137" t="s">
        <v>69</v>
      </c>
      <c r="Q44" s="193" t="s">
        <v>138</v>
      </c>
      <c r="R44" s="185">
        <f t="shared" si="4"/>
        <v>46552</v>
      </c>
      <c r="S44" s="186">
        <f t="shared" si="4"/>
        <v>46558</v>
      </c>
    </row>
    <row r="45" spans="1:19" ht="48.75" customHeight="1" thickBot="1" x14ac:dyDescent="0.3">
      <c r="A45" s="348"/>
      <c r="B45" s="193" t="s">
        <v>139</v>
      </c>
      <c r="C45" s="217">
        <v>46559</v>
      </c>
      <c r="D45" s="60">
        <f t="shared" si="3"/>
        <v>46565</v>
      </c>
      <c r="E45" s="174" t="s">
        <v>179</v>
      </c>
      <c r="F45" s="357"/>
      <c r="G45" s="357"/>
      <c r="H45" s="161"/>
      <c r="I45" s="161"/>
      <c r="J45" s="96"/>
      <c r="K45" s="104"/>
      <c r="L45" s="105"/>
      <c r="M45" s="69"/>
      <c r="N45" s="70"/>
      <c r="O45" s="322"/>
      <c r="P45" s="118"/>
      <c r="Q45" s="193" t="s">
        <v>139</v>
      </c>
      <c r="R45" s="187">
        <f t="shared" si="4"/>
        <v>46559</v>
      </c>
      <c r="S45" s="188">
        <f t="shared" si="4"/>
        <v>46565</v>
      </c>
    </row>
    <row r="46" spans="1:19" ht="12.75" customHeight="1" x14ac:dyDescent="0.25">
      <c r="A46" s="2"/>
      <c r="M46" s="360"/>
      <c r="N46" s="360"/>
    </row>
    <row r="47" spans="1:19" x14ac:dyDescent="0.25">
      <c r="M47" s="360"/>
      <c r="N47" s="360"/>
    </row>
    <row r="48" spans="1:19" x14ac:dyDescent="0.25">
      <c r="M48" s="360"/>
      <c r="N48" s="360"/>
    </row>
    <row r="49" spans="13:14" x14ac:dyDescent="0.25">
      <c r="M49" s="360"/>
      <c r="N49" s="360"/>
    </row>
  </sheetData>
  <mergeCells count="74">
    <mergeCell ref="M46:N46"/>
    <mergeCell ref="M47:N47"/>
    <mergeCell ref="M48:N48"/>
    <mergeCell ref="M49:N49"/>
    <mergeCell ref="H44:I44"/>
    <mergeCell ref="K44:L44"/>
    <mergeCell ref="O25:O45"/>
    <mergeCell ref="H26:I26"/>
    <mergeCell ref="K34:L34"/>
    <mergeCell ref="K32:L32"/>
    <mergeCell ref="H33:I33"/>
    <mergeCell ref="H32:I32"/>
    <mergeCell ref="H30:I30"/>
    <mergeCell ref="K30:L30"/>
    <mergeCell ref="H31:I31"/>
    <mergeCell ref="H37:I37"/>
    <mergeCell ref="H36:I36"/>
    <mergeCell ref="K36:L36"/>
    <mergeCell ref="H35:I35"/>
    <mergeCell ref="K35:L35"/>
    <mergeCell ref="H43:I43"/>
    <mergeCell ref="H41:I41"/>
    <mergeCell ref="M24:N24"/>
    <mergeCell ref="A25:A45"/>
    <mergeCell ref="F25:G44"/>
    <mergeCell ref="M25:N44"/>
    <mergeCell ref="K22:L22"/>
    <mergeCell ref="M22:N22"/>
    <mergeCell ref="H23:I23"/>
    <mergeCell ref="H28:I28"/>
    <mergeCell ref="K28:L28"/>
    <mergeCell ref="K26:L26"/>
    <mergeCell ref="H27:I27"/>
    <mergeCell ref="F45:G45"/>
    <mergeCell ref="K41:L41"/>
    <mergeCell ref="H39:I39"/>
    <mergeCell ref="K39:L39"/>
    <mergeCell ref="H19:I19"/>
    <mergeCell ref="M19:N19"/>
    <mergeCell ref="H21:I21"/>
    <mergeCell ref="M17:N17"/>
    <mergeCell ref="K18:L18"/>
    <mergeCell ref="O3:O24"/>
    <mergeCell ref="J4:J23"/>
    <mergeCell ref="H7:I7"/>
    <mergeCell ref="M7:N7"/>
    <mergeCell ref="K8:L8"/>
    <mergeCell ref="H6:I6"/>
    <mergeCell ref="K6:L6"/>
    <mergeCell ref="H11:I11"/>
    <mergeCell ref="M11:N11"/>
    <mergeCell ref="K12:L12"/>
    <mergeCell ref="M9:N9"/>
    <mergeCell ref="H10:I10"/>
    <mergeCell ref="K10:L10"/>
    <mergeCell ref="H9:I9"/>
    <mergeCell ref="K16:L16"/>
    <mergeCell ref="H17:I17"/>
    <mergeCell ref="H2:I2"/>
    <mergeCell ref="K2:L2"/>
    <mergeCell ref="M2:N2"/>
    <mergeCell ref="A3:A24"/>
    <mergeCell ref="F3:G3"/>
    <mergeCell ref="K3:L3"/>
    <mergeCell ref="F2:G2"/>
    <mergeCell ref="H5:I5"/>
    <mergeCell ref="M5:N5"/>
    <mergeCell ref="M3:N3"/>
    <mergeCell ref="H15:I15"/>
    <mergeCell ref="M15:N15"/>
    <mergeCell ref="M13:N13"/>
    <mergeCell ref="H14:I14"/>
    <mergeCell ref="K14:L14"/>
    <mergeCell ref="H13:I13"/>
  </mergeCells>
  <pageMargins left="0.23622047244094491" right="0.23622047244094491" top="0.15748031496062992" bottom="0.19685039370078741" header="0.31496062992125984" footer="0.31496062992125984"/>
  <pageSetup paperSize="9" scale="53" fitToWidth="2" pageOrder="overThenDown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66C0F-6DB5-478E-8025-B9259306004E}">
  <sheetPr>
    <tabColor theme="9" tint="0.59999389629810485"/>
    <pageSetUpPr fitToPage="1"/>
  </sheetPr>
  <dimension ref="A1:FJ46"/>
  <sheetViews>
    <sheetView zoomScale="85" zoomScaleNormal="85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H28" sqref="H28"/>
    </sheetView>
  </sheetViews>
  <sheetFormatPr defaultRowHeight="15" x14ac:dyDescent="0.25"/>
  <cols>
    <col min="2" max="2" width="4.140625" bestFit="1" customWidth="1"/>
    <col min="3" max="3" width="12.5703125" bestFit="1" customWidth="1"/>
    <col min="4" max="4" width="10.85546875" bestFit="1" customWidth="1"/>
    <col min="5" max="5" width="34.5703125" customWidth="1"/>
    <col min="6" max="6" width="0.7109375" hidden="1" customWidth="1"/>
    <col min="7" max="7" width="7.7109375" hidden="1" customWidth="1"/>
    <col min="8" max="8" width="29.85546875" customWidth="1"/>
    <col min="9" max="9" width="7.5703125" hidden="1" customWidth="1"/>
    <col min="10" max="10" width="12.85546875" hidden="1" customWidth="1"/>
    <col min="11" max="11" width="11.140625" hidden="1" customWidth="1"/>
    <col min="12" max="12" width="13" hidden="1" customWidth="1"/>
    <col min="13" max="13" width="17.140625" hidden="1" customWidth="1"/>
    <col min="14" max="15" width="8.85546875" customWidth="1"/>
    <col min="16" max="16" width="6.7109375" customWidth="1"/>
    <col min="17" max="17" width="13.5703125" customWidth="1"/>
    <col min="18" max="18" width="15" customWidth="1"/>
    <col min="20" max="20" width="36.7109375" bestFit="1" customWidth="1"/>
  </cols>
  <sheetData>
    <row r="1" spans="1:26" ht="24" thickBot="1" x14ac:dyDescent="0.4">
      <c r="C1" s="11" t="s">
        <v>32</v>
      </c>
      <c r="H1" s="11"/>
      <c r="P1" s="11"/>
    </row>
    <row r="2" spans="1:26" ht="33" customHeight="1" thickBot="1" x14ac:dyDescent="0.3">
      <c r="A2" s="89"/>
      <c r="B2" s="89" t="s">
        <v>33</v>
      </c>
      <c r="C2" s="90" t="s">
        <v>34</v>
      </c>
      <c r="D2" s="92" t="s">
        <v>35</v>
      </c>
      <c r="E2" s="90" t="s">
        <v>36</v>
      </c>
      <c r="F2" s="318"/>
      <c r="G2" s="318"/>
      <c r="H2" s="382" t="s">
        <v>28</v>
      </c>
      <c r="I2" s="383"/>
      <c r="J2" s="325" t="s">
        <v>30</v>
      </c>
      <c r="K2" s="326"/>
      <c r="L2" s="327" t="s">
        <v>40</v>
      </c>
      <c r="M2" s="326"/>
      <c r="N2" s="89"/>
      <c r="O2" s="93" t="s">
        <v>41</v>
      </c>
      <c r="P2" s="149" t="s">
        <v>33</v>
      </c>
      <c r="Q2" s="90" t="s">
        <v>34</v>
      </c>
      <c r="R2" s="91" t="s">
        <v>35</v>
      </c>
    </row>
    <row r="3" spans="1:26" ht="21" customHeight="1" thickBot="1" x14ac:dyDescent="0.3">
      <c r="A3" s="346" t="s">
        <v>128</v>
      </c>
      <c r="B3" s="193" t="s">
        <v>71</v>
      </c>
      <c r="C3" s="218">
        <v>46419</v>
      </c>
      <c r="D3" s="8">
        <f>C3+6</f>
        <v>46425</v>
      </c>
      <c r="E3" s="208" t="s">
        <v>129</v>
      </c>
      <c r="F3" s="324"/>
      <c r="G3" s="324"/>
      <c r="H3" s="34"/>
      <c r="I3" s="95"/>
      <c r="J3" s="124"/>
      <c r="K3" s="167" t="s">
        <v>51</v>
      </c>
      <c r="L3" s="323"/>
      <c r="M3" s="350"/>
      <c r="N3" s="320" t="s">
        <v>128</v>
      </c>
      <c r="O3" s="137" t="s">
        <v>131</v>
      </c>
      <c r="P3" s="193" t="s">
        <v>71</v>
      </c>
      <c r="Q3" s="141">
        <f>C3</f>
        <v>46419</v>
      </c>
      <c r="R3" s="8">
        <f>D3</f>
        <v>46425</v>
      </c>
    </row>
    <row r="4" spans="1:26" ht="28.5" customHeight="1" x14ac:dyDescent="0.25">
      <c r="A4" s="347"/>
      <c r="B4" s="193" t="s">
        <v>75</v>
      </c>
      <c r="C4" s="218">
        <v>46426</v>
      </c>
      <c r="D4" s="8">
        <f t="shared" ref="D4:D23" si="0">C4+6</f>
        <v>46432</v>
      </c>
      <c r="E4" s="209"/>
      <c r="F4" s="324"/>
      <c r="G4" s="324"/>
      <c r="H4" s="331"/>
      <c r="I4" s="344"/>
      <c r="J4" s="353" t="s">
        <v>132</v>
      </c>
      <c r="K4" s="354"/>
      <c r="L4" s="324"/>
      <c r="M4" s="351"/>
      <c r="N4" s="321"/>
      <c r="O4" s="137" t="s">
        <v>133</v>
      </c>
      <c r="P4" s="193" t="s">
        <v>75</v>
      </c>
      <c r="Q4" s="116">
        <f t="shared" ref="Q4:R13" si="1">C4</f>
        <v>46426</v>
      </c>
      <c r="R4" s="8">
        <f>D4</f>
        <v>46432</v>
      </c>
      <c r="T4" s="172" t="s">
        <v>1</v>
      </c>
    </row>
    <row r="5" spans="1:26" ht="21" customHeight="1" x14ac:dyDescent="0.25">
      <c r="A5" s="347"/>
      <c r="B5" s="193" t="s">
        <v>78</v>
      </c>
      <c r="C5" s="215">
        <v>46433</v>
      </c>
      <c r="D5" s="8">
        <f t="shared" si="0"/>
        <v>46439</v>
      </c>
      <c r="E5" s="210"/>
      <c r="F5" s="324"/>
      <c r="G5" s="324"/>
      <c r="H5" s="331"/>
      <c r="I5" s="344"/>
      <c r="J5" s="162" t="s">
        <v>47</v>
      </c>
      <c r="K5" s="20"/>
      <c r="L5" s="324"/>
      <c r="M5" s="351"/>
      <c r="N5" s="321"/>
      <c r="O5" s="137" t="s">
        <v>135</v>
      </c>
      <c r="P5" s="193" t="s">
        <v>78</v>
      </c>
      <c r="Q5" s="116">
        <f t="shared" si="1"/>
        <v>46433</v>
      </c>
      <c r="R5" s="8">
        <f t="shared" si="1"/>
        <v>46439</v>
      </c>
      <c r="T5" s="119" t="s">
        <v>2</v>
      </c>
      <c r="Z5" s="3"/>
    </row>
    <row r="6" spans="1:26" ht="27" customHeight="1" x14ac:dyDescent="0.25">
      <c r="A6" s="347"/>
      <c r="B6" s="193" t="s">
        <v>81</v>
      </c>
      <c r="C6" s="15">
        <v>46440</v>
      </c>
      <c r="D6" s="16">
        <f t="shared" si="0"/>
        <v>46446</v>
      </c>
      <c r="E6" s="224" t="s">
        <v>136</v>
      </c>
      <c r="F6" s="324"/>
      <c r="G6" s="324"/>
      <c r="H6" s="331"/>
      <c r="I6" s="344"/>
      <c r="J6" s="353" t="s">
        <v>132</v>
      </c>
      <c r="K6" s="354"/>
      <c r="L6" s="324"/>
      <c r="M6" s="351"/>
      <c r="N6" s="321"/>
      <c r="O6" s="137" t="s">
        <v>138</v>
      </c>
      <c r="P6" s="193" t="s">
        <v>81</v>
      </c>
      <c r="Q6" s="143">
        <f>C6</f>
        <v>46440</v>
      </c>
      <c r="R6" s="16">
        <f t="shared" si="1"/>
        <v>46446</v>
      </c>
      <c r="T6" s="120" t="s">
        <v>3</v>
      </c>
      <c r="V6" s="3"/>
      <c r="Z6" s="3"/>
    </row>
    <row r="7" spans="1:26" ht="21" customHeight="1" thickBot="1" x14ac:dyDescent="0.3">
      <c r="A7" s="347"/>
      <c r="B7" s="193" t="s">
        <v>84</v>
      </c>
      <c r="C7" s="215">
        <v>46447</v>
      </c>
      <c r="D7" s="8">
        <f t="shared" si="0"/>
        <v>46453</v>
      </c>
      <c r="E7" s="230"/>
      <c r="F7" s="324"/>
      <c r="G7" s="324"/>
      <c r="H7" s="13"/>
      <c r="I7" s="55"/>
      <c r="J7" s="43"/>
      <c r="K7" s="163" t="s">
        <v>51</v>
      </c>
      <c r="L7" s="324"/>
      <c r="M7" s="351"/>
      <c r="N7" s="321"/>
      <c r="O7" s="137" t="s">
        <v>139</v>
      </c>
      <c r="P7" s="193" t="s">
        <v>84</v>
      </c>
      <c r="Q7" s="116">
        <f t="shared" si="1"/>
        <v>46447</v>
      </c>
      <c r="R7" s="8">
        <f t="shared" si="1"/>
        <v>46453</v>
      </c>
      <c r="T7" s="121" t="s">
        <v>4</v>
      </c>
      <c r="V7" s="3"/>
      <c r="Z7" s="3"/>
    </row>
    <row r="8" spans="1:26" ht="21" customHeight="1" x14ac:dyDescent="0.25">
      <c r="A8" s="347"/>
      <c r="B8" s="193" t="s">
        <v>87</v>
      </c>
      <c r="C8" s="215">
        <v>46454</v>
      </c>
      <c r="D8" s="8">
        <f t="shared" si="0"/>
        <v>46460</v>
      </c>
      <c r="E8" s="197"/>
      <c r="F8" s="324"/>
      <c r="G8" s="324"/>
      <c r="H8" s="338" t="s">
        <v>143</v>
      </c>
      <c r="I8" s="403"/>
      <c r="J8" s="353" t="s">
        <v>132</v>
      </c>
      <c r="K8" s="354"/>
      <c r="L8" s="324"/>
      <c r="M8" s="351"/>
      <c r="N8" s="321"/>
      <c r="O8" s="137" t="s">
        <v>144</v>
      </c>
      <c r="P8" s="193" t="s">
        <v>87</v>
      </c>
      <c r="Q8" s="116">
        <f t="shared" si="1"/>
        <v>46454</v>
      </c>
      <c r="R8" s="8">
        <f t="shared" si="1"/>
        <v>46460</v>
      </c>
      <c r="V8" s="3"/>
      <c r="Z8" s="3"/>
    </row>
    <row r="9" spans="1:26" ht="21" customHeight="1" x14ac:dyDescent="0.25">
      <c r="A9" s="347"/>
      <c r="B9" s="193" t="s">
        <v>90</v>
      </c>
      <c r="C9" s="29">
        <v>46461</v>
      </c>
      <c r="D9" s="94">
        <f t="shared" si="0"/>
        <v>46467</v>
      </c>
      <c r="E9" s="305"/>
      <c r="F9" s="324"/>
      <c r="G9" s="324"/>
      <c r="H9" s="338" t="s">
        <v>143</v>
      </c>
      <c r="I9" s="403"/>
      <c r="J9" s="170" t="s">
        <v>47</v>
      </c>
      <c r="K9" s="20"/>
      <c r="L9" s="324"/>
      <c r="M9" s="351"/>
      <c r="N9" s="321"/>
      <c r="O9" s="137" t="s">
        <v>146</v>
      </c>
      <c r="P9" s="193" t="s">
        <v>90</v>
      </c>
      <c r="Q9" s="151">
        <f t="shared" si="1"/>
        <v>46461</v>
      </c>
      <c r="R9" s="94">
        <f t="shared" si="1"/>
        <v>46467</v>
      </c>
      <c r="Z9" s="3"/>
    </row>
    <row r="10" spans="1:26" ht="21" customHeight="1" x14ac:dyDescent="0.25">
      <c r="A10" s="347"/>
      <c r="B10" s="193" t="s">
        <v>96</v>
      </c>
      <c r="C10" s="222">
        <v>46468</v>
      </c>
      <c r="D10" s="16">
        <f t="shared" si="0"/>
        <v>46474</v>
      </c>
      <c r="E10" s="211" t="s">
        <v>147</v>
      </c>
      <c r="F10" s="324"/>
      <c r="G10" s="324"/>
      <c r="H10" s="338" t="s">
        <v>143</v>
      </c>
      <c r="I10" s="403"/>
      <c r="J10" s="353" t="s">
        <v>132</v>
      </c>
      <c r="K10" s="354"/>
      <c r="L10" s="324"/>
      <c r="M10" s="351"/>
      <c r="N10" s="321"/>
      <c r="O10" s="137" t="s">
        <v>148</v>
      </c>
      <c r="P10" s="193" t="s">
        <v>96</v>
      </c>
      <c r="Q10" s="143">
        <f t="shared" si="1"/>
        <v>46468</v>
      </c>
      <c r="R10" s="16">
        <f t="shared" si="1"/>
        <v>46474</v>
      </c>
      <c r="T10" s="4"/>
      <c r="Z10" s="3"/>
    </row>
    <row r="11" spans="1:26" ht="21" customHeight="1" x14ac:dyDescent="0.25">
      <c r="A11" s="347"/>
      <c r="B11" s="193" t="s">
        <v>101</v>
      </c>
      <c r="C11" s="223">
        <v>46475</v>
      </c>
      <c r="D11" s="8">
        <f t="shared" si="0"/>
        <v>46481</v>
      </c>
      <c r="E11" s="231"/>
      <c r="F11" s="324"/>
      <c r="G11" s="324"/>
      <c r="H11" s="338" t="s">
        <v>143</v>
      </c>
      <c r="I11" s="403"/>
      <c r="J11" s="43"/>
      <c r="K11" s="163" t="s">
        <v>150</v>
      </c>
      <c r="L11" s="324"/>
      <c r="M11" s="351"/>
      <c r="N11" s="321"/>
      <c r="O11" s="137" t="s">
        <v>151</v>
      </c>
      <c r="P11" s="193" t="s">
        <v>101</v>
      </c>
      <c r="Q11" s="151">
        <f t="shared" si="1"/>
        <v>46475</v>
      </c>
      <c r="R11" s="94">
        <f t="shared" si="1"/>
        <v>46481</v>
      </c>
      <c r="T11" s="4"/>
      <c r="U11" s="17"/>
      <c r="Z11" s="3"/>
    </row>
    <row r="12" spans="1:26" ht="21" customHeight="1" x14ac:dyDescent="0.25">
      <c r="A12" s="347"/>
      <c r="B12" s="193" t="s">
        <v>103</v>
      </c>
      <c r="C12" s="215">
        <v>46482</v>
      </c>
      <c r="D12" s="8">
        <f t="shared" si="0"/>
        <v>46488</v>
      </c>
      <c r="E12" s="206"/>
      <c r="F12" s="324"/>
      <c r="G12" s="324"/>
      <c r="H12" s="178"/>
      <c r="I12" s="179"/>
      <c r="J12" s="353" t="s">
        <v>156</v>
      </c>
      <c r="K12" s="354"/>
      <c r="L12" s="324"/>
      <c r="M12" s="351"/>
      <c r="N12" s="321"/>
      <c r="O12" s="137" t="s">
        <v>158</v>
      </c>
      <c r="P12" s="193" t="s">
        <v>103</v>
      </c>
      <c r="Q12" s="116">
        <f t="shared" si="1"/>
        <v>46482</v>
      </c>
      <c r="R12" s="8">
        <f t="shared" si="1"/>
        <v>46488</v>
      </c>
      <c r="T12" s="4"/>
      <c r="Z12" s="3"/>
    </row>
    <row r="13" spans="1:26" ht="21" customHeight="1" x14ac:dyDescent="0.25">
      <c r="A13" s="347"/>
      <c r="B13" s="193" t="s">
        <v>105</v>
      </c>
      <c r="C13" s="215">
        <v>46489</v>
      </c>
      <c r="D13" s="8">
        <f t="shared" si="0"/>
        <v>46495</v>
      </c>
      <c r="E13" s="206"/>
      <c r="F13" s="324"/>
      <c r="G13" s="324"/>
      <c r="H13" s="338" t="s">
        <v>143</v>
      </c>
      <c r="I13" s="403"/>
      <c r="J13" s="353" t="s">
        <v>156</v>
      </c>
      <c r="K13" s="354"/>
      <c r="L13" s="324"/>
      <c r="M13" s="351"/>
      <c r="N13" s="321"/>
      <c r="O13" s="137" t="s">
        <v>160</v>
      </c>
      <c r="P13" s="193" t="s">
        <v>105</v>
      </c>
      <c r="Q13" s="116">
        <f t="shared" si="1"/>
        <v>46489</v>
      </c>
      <c r="R13" s="8">
        <f t="shared" si="1"/>
        <v>46495</v>
      </c>
      <c r="T13" s="4"/>
      <c r="Z13" s="3"/>
    </row>
    <row r="14" spans="1:26" ht="21" customHeight="1" x14ac:dyDescent="0.25">
      <c r="A14" s="347"/>
      <c r="B14" s="193" t="s">
        <v>108</v>
      </c>
      <c r="C14" s="215">
        <v>46496</v>
      </c>
      <c r="D14" s="8">
        <f t="shared" si="0"/>
        <v>46502</v>
      </c>
      <c r="E14" s="212"/>
      <c r="F14" s="324"/>
      <c r="G14" s="324"/>
      <c r="H14" s="338" t="s">
        <v>143</v>
      </c>
      <c r="I14" s="403"/>
      <c r="J14" s="353" t="s">
        <v>156</v>
      </c>
      <c r="K14" s="354"/>
      <c r="L14" s="324"/>
      <c r="M14" s="351"/>
      <c r="N14" s="321"/>
      <c r="O14" s="137" t="s">
        <v>161</v>
      </c>
      <c r="P14" s="193" t="s">
        <v>108</v>
      </c>
      <c r="Q14" s="116">
        <f t="shared" ref="Q14:R23" si="2">C14</f>
        <v>46496</v>
      </c>
      <c r="R14" s="8">
        <f t="shared" si="2"/>
        <v>46502</v>
      </c>
      <c r="T14" s="4"/>
      <c r="Z14" s="3"/>
    </row>
    <row r="15" spans="1:26" ht="20.25" x14ac:dyDescent="0.25">
      <c r="A15" s="347"/>
      <c r="B15" s="193" t="s">
        <v>114</v>
      </c>
      <c r="C15" s="309">
        <v>46503</v>
      </c>
      <c r="D15" s="94">
        <f t="shared" si="0"/>
        <v>46509</v>
      </c>
      <c r="E15" s="308"/>
      <c r="F15" s="324"/>
      <c r="G15" s="324"/>
      <c r="H15" s="338" t="s">
        <v>143</v>
      </c>
      <c r="I15" s="403"/>
      <c r="J15" s="170" t="s">
        <v>47</v>
      </c>
      <c r="K15" s="20"/>
      <c r="L15" s="324"/>
      <c r="M15" s="351"/>
      <c r="N15" s="321"/>
      <c r="O15" s="137" t="s">
        <v>164</v>
      </c>
      <c r="P15" s="193" t="s">
        <v>114</v>
      </c>
      <c r="Q15" s="151">
        <f t="shared" si="2"/>
        <v>46503</v>
      </c>
      <c r="R15" s="94">
        <f t="shared" si="2"/>
        <v>46509</v>
      </c>
      <c r="T15" s="4"/>
    </row>
    <row r="16" spans="1:26" ht="21" customHeight="1" x14ac:dyDescent="0.25">
      <c r="A16" s="347"/>
      <c r="B16" s="193" t="s">
        <v>118</v>
      </c>
      <c r="C16" s="218">
        <v>46510</v>
      </c>
      <c r="D16" s="8">
        <f t="shared" si="0"/>
        <v>46516</v>
      </c>
      <c r="E16" s="231"/>
      <c r="F16" s="324"/>
      <c r="G16" s="324"/>
      <c r="H16" s="178"/>
      <c r="I16" s="179"/>
      <c r="J16" s="170" t="s">
        <v>47</v>
      </c>
      <c r="K16" s="20"/>
      <c r="L16" s="324"/>
      <c r="M16" s="351"/>
      <c r="N16" s="321"/>
      <c r="O16" s="137" t="s">
        <v>166</v>
      </c>
      <c r="P16" s="193" t="s">
        <v>118</v>
      </c>
      <c r="Q16" s="116">
        <f t="shared" si="2"/>
        <v>46510</v>
      </c>
      <c r="R16" s="8">
        <f t="shared" si="2"/>
        <v>46516</v>
      </c>
    </row>
    <row r="17" spans="1:166" ht="21" customHeight="1" x14ac:dyDescent="0.25">
      <c r="A17" s="347"/>
      <c r="B17" s="193" t="s">
        <v>121</v>
      </c>
      <c r="C17" s="215">
        <v>46517</v>
      </c>
      <c r="D17" s="8">
        <f t="shared" si="0"/>
        <v>46523</v>
      </c>
      <c r="E17" s="231"/>
      <c r="F17" s="324"/>
      <c r="G17" s="324"/>
      <c r="H17" s="338" t="s">
        <v>143</v>
      </c>
      <c r="I17" s="403"/>
      <c r="J17" s="353" t="s">
        <v>132</v>
      </c>
      <c r="K17" s="354"/>
      <c r="L17" s="324"/>
      <c r="M17" s="351"/>
      <c r="N17" s="321"/>
      <c r="O17" s="137" t="s">
        <v>43</v>
      </c>
      <c r="P17" s="193" t="s">
        <v>121</v>
      </c>
      <c r="Q17" s="116">
        <f t="shared" si="2"/>
        <v>46517</v>
      </c>
      <c r="R17" s="8">
        <f t="shared" si="2"/>
        <v>46523</v>
      </c>
    </row>
    <row r="18" spans="1:166" ht="21" customHeight="1" x14ac:dyDescent="0.25">
      <c r="A18" s="347"/>
      <c r="B18" s="193" t="s">
        <v>127</v>
      </c>
      <c r="C18" s="215">
        <v>46524</v>
      </c>
      <c r="D18" s="8">
        <f t="shared" si="0"/>
        <v>46530</v>
      </c>
      <c r="E18" s="230"/>
      <c r="F18" s="324"/>
      <c r="G18" s="324"/>
      <c r="H18" s="13"/>
      <c r="I18" s="55"/>
      <c r="J18" s="18"/>
      <c r="K18" s="163" t="s">
        <v>51</v>
      </c>
      <c r="L18" s="324"/>
      <c r="M18" s="351"/>
      <c r="N18" s="321"/>
      <c r="O18" s="137" t="s">
        <v>44</v>
      </c>
      <c r="P18" s="193" t="s">
        <v>127</v>
      </c>
      <c r="Q18" s="116">
        <f t="shared" si="2"/>
        <v>46524</v>
      </c>
      <c r="R18" s="8">
        <f t="shared" si="2"/>
        <v>46530</v>
      </c>
    </row>
    <row r="19" spans="1:166" ht="21" customHeight="1" thickBot="1" x14ac:dyDescent="0.3">
      <c r="A19" s="347"/>
      <c r="B19" s="193" t="s">
        <v>131</v>
      </c>
      <c r="C19" s="215">
        <v>46531</v>
      </c>
      <c r="D19" s="8">
        <f t="shared" si="0"/>
        <v>46537</v>
      </c>
      <c r="E19" s="230"/>
      <c r="F19" s="324"/>
      <c r="G19" s="324"/>
      <c r="H19" s="378"/>
      <c r="I19" s="344"/>
      <c r="J19" s="331"/>
      <c r="K19" s="332"/>
      <c r="L19" s="324"/>
      <c r="M19" s="351"/>
      <c r="N19" s="321"/>
      <c r="O19" s="137" t="s">
        <v>53</v>
      </c>
      <c r="P19" s="193" t="s">
        <v>131</v>
      </c>
      <c r="Q19" s="116">
        <f t="shared" si="2"/>
        <v>46531</v>
      </c>
      <c r="R19" s="8">
        <f t="shared" si="2"/>
        <v>46537</v>
      </c>
    </row>
    <row r="20" spans="1:166" ht="21" customHeight="1" thickBot="1" x14ac:dyDescent="0.3">
      <c r="A20" s="347"/>
      <c r="B20" s="193" t="s">
        <v>133</v>
      </c>
      <c r="C20" s="29">
        <v>46538</v>
      </c>
      <c r="D20" s="94">
        <f t="shared" si="0"/>
        <v>46544</v>
      </c>
      <c r="E20" s="310"/>
      <c r="F20" s="324"/>
      <c r="G20" s="324"/>
      <c r="H20" s="132" t="s">
        <v>174</v>
      </c>
      <c r="I20" s="131" t="s">
        <v>117</v>
      </c>
      <c r="J20" s="168" t="s">
        <v>47</v>
      </c>
      <c r="K20" s="31"/>
      <c r="L20" s="324"/>
      <c r="M20" s="351"/>
      <c r="N20" s="321"/>
      <c r="O20" s="137" t="s">
        <v>59</v>
      </c>
      <c r="P20" s="193" t="s">
        <v>133</v>
      </c>
      <c r="Q20" s="151">
        <f t="shared" si="2"/>
        <v>46538</v>
      </c>
      <c r="R20" s="94">
        <f t="shared" si="2"/>
        <v>46544</v>
      </c>
    </row>
    <row r="21" spans="1:166" ht="18.75" customHeight="1" thickBot="1" x14ac:dyDescent="0.3">
      <c r="A21" s="347"/>
      <c r="B21" s="193" t="s">
        <v>135</v>
      </c>
      <c r="C21" s="215">
        <v>46545</v>
      </c>
      <c r="D21" s="8">
        <f t="shared" si="0"/>
        <v>46551</v>
      </c>
      <c r="E21" s="197"/>
      <c r="F21" s="324"/>
      <c r="G21" s="324"/>
      <c r="H21" s="437"/>
      <c r="I21" s="344"/>
      <c r="J21" s="130" t="s">
        <v>175</v>
      </c>
      <c r="K21" s="126" t="s">
        <v>117</v>
      </c>
      <c r="L21" s="324"/>
      <c r="M21" s="351"/>
      <c r="N21" s="321"/>
      <c r="O21" s="137" t="s">
        <v>63</v>
      </c>
      <c r="P21" s="193" t="s">
        <v>135</v>
      </c>
      <c r="Q21" s="116">
        <f t="shared" si="2"/>
        <v>46545</v>
      </c>
      <c r="R21" s="8">
        <f t="shared" si="2"/>
        <v>46551</v>
      </c>
    </row>
    <row r="22" spans="1:166" ht="36" customHeight="1" thickBot="1" x14ac:dyDescent="0.3">
      <c r="A22" s="347"/>
      <c r="B22" s="193" t="s">
        <v>138</v>
      </c>
      <c r="C22" s="216">
        <v>46552</v>
      </c>
      <c r="D22" s="59">
        <f t="shared" si="0"/>
        <v>46558</v>
      </c>
      <c r="E22" s="213" t="s">
        <v>176</v>
      </c>
      <c r="F22" s="349"/>
      <c r="G22" s="349"/>
      <c r="H22" s="361" t="s">
        <v>177</v>
      </c>
      <c r="I22" s="362"/>
      <c r="J22" s="361" t="s">
        <v>178</v>
      </c>
      <c r="K22" s="362"/>
      <c r="L22" s="324"/>
      <c r="M22" s="351"/>
      <c r="N22" s="321"/>
      <c r="O22" s="137" t="s">
        <v>69</v>
      </c>
      <c r="P22" s="193" t="s">
        <v>138</v>
      </c>
      <c r="Q22" s="185">
        <f t="shared" si="2"/>
        <v>46552</v>
      </c>
      <c r="R22" s="186">
        <f t="shared" si="2"/>
        <v>46558</v>
      </c>
    </row>
    <row r="23" spans="1:166" ht="21" customHeight="1" thickBot="1" x14ac:dyDescent="0.3">
      <c r="A23" s="348"/>
      <c r="B23" s="193" t="s">
        <v>139</v>
      </c>
      <c r="C23" s="217">
        <v>46559</v>
      </c>
      <c r="D23" s="60">
        <f t="shared" si="0"/>
        <v>46565</v>
      </c>
      <c r="E23" s="174" t="s">
        <v>179</v>
      </c>
      <c r="F23" s="357"/>
      <c r="G23" s="357"/>
      <c r="H23" s="63"/>
      <c r="I23" s="96"/>
      <c r="J23" s="104"/>
      <c r="K23" s="105"/>
      <c r="L23" s="69"/>
      <c r="M23" s="70"/>
      <c r="N23" s="322"/>
      <c r="O23" s="118"/>
      <c r="P23" s="193" t="s">
        <v>139</v>
      </c>
      <c r="Q23" s="187">
        <f t="shared" si="2"/>
        <v>46559</v>
      </c>
      <c r="R23" s="188">
        <f t="shared" si="2"/>
        <v>46565</v>
      </c>
    </row>
    <row r="24" spans="1:166" ht="27" customHeight="1" x14ac:dyDescent="0.25">
      <c r="A24" s="2"/>
      <c r="L24" s="360"/>
      <c r="M24" s="360"/>
    </row>
    <row r="25" spans="1:166" ht="21" customHeight="1" x14ac:dyDescent="0.25">
      <c r="L25" s="360"/>
      <c r="M25" s="360"/>
    </row>
    <row r="26" spans="1:166" ht="20.25" customHeight="1" x14ac:dyDescent="0.25">
      <c r="L26" s="360"/>
      <c r="M26" s="360"/>
    </row>
    <row r="27" spans="1:166" ht="21" customHeight="1" x14ac:dyDescent="0.25">
      <c r="L27" s="360"/>
      <c r="M27" s="360"/>
    </row>
    <row r="28" spans="1:166" s="6" customFormat="1" ht="27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 s="314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</row>
    <row r="29" spans="1:166" ht="21" customHeight="1" x14ac:dyDescent="0.25"/>
    <row r="30" spans="1:166" ht="21" customHeight="1" x14ac:dyDescent="0.25"/>
    <row r="31" spans="1:166" ht="22.5" customHeight="1" x14ac:dyDescent="0.25"/>
    <row r="32" spans="1:166" ht="35.25" customHeight="1" x14ac:dyDescent="0.25"/>
    <row r="33" ht="25.5" customHeight="1" x14ac:dyDescent="0.25"/>
    <row r="34" ht="27" customHeight="1" x14ac:dyDescent="0.25"/>
    <row r="35" ht="25.5" customHeight="1" x14ac:dyDescent="0.25"/>
    <row r="36" ht="26.25" customHeight="1" x14ac:dyDescent="0.25"/>
    <row r="37" ht="27" customHeight="1" x14ac:dyDescent="0.25"/>
    <row r="38" ht="27" customHeight="1" x14ac:dyDescent="0.25"/>
    <row r="39" ht="27.75" customHeight="1" x14ac:dyDescent="0.25"/>
    <row r="40" ht="27.75" customHeight="1" x14ac:dyDescent="0.25"/>
    <row r="41" ht="21" customHeight="1" x14ac:dyDescent="0.25"/>
    <row r="42" ht="20.25" customHeight="1" x14ac:dyDescent="0.25"/>
    <row r="43" ht="21" customHeight="1" x14ac:dyDescent="0.25"/>
    <row r="44" ht="45.75" customHeight="1" x14ac:dyDescent="0.25"/>
    <row r="45" ht="48.75" customHeight="1" x14ac:dyDescent="0.25"/>
    <row r="46" ht="12.75" customHeight="1" x14ac:dyDescent="0.25"/>
  </sheetData>
  <mergeCells count="37">
    <mergeCell ref="L24:M24"/>
    <mergeCell ref="L25:M25"/>
    <mergeCell ref="L26:M26"/>
    <mergeCell ref="L27:M27"/>
    <mergeCell ref="H22:I22"/>
    <mergeCell ref="J22:K22"/>
    <mergeCell ref="A3:A23"/>
    <mergeCell ref="F3:G22"/>
    <mergeCell ref="L3:M22"/>
    <mergeCell ref="H8:I8"/>
    <mergeCell ref="J8:K8"/>
    <mergeCell ref="H6:I6"/>
    <mergeCell ref="J6:K6"/>
    <mergeCell ref="J4:K4"/>
    <mergeCell ref="H5:I5"/>
    <mergeCell ref="J12:K12"/>
    <mergeCell ref="J10:K10"/>
    <mergeCell ref="H11:I11"/>
    <mergeCell ref="H9:I9"/>
    <mergeCell ref="H10:I10"/>
    <mergeCell ref="H15:I15"/>
    <mergeCell ref="H14:I14"/>
    <mergeCell ref="H2:I2"/>
    <mergeCell ref="J2:K2"/>
    <mergeCell ref="L2:M2"/>
    <mergeCell ref="F2:G2"/>
    <mergeCell ref="N3:N23"/>
    <mergeCell ref="H4:I4"/>
    <mergeCell ref="J14:K14"/>
    <mergeCell ref="H13:I13"/>
    <mergeCell ref="J13:K13"/>
    <mergeCell ref="F23:G23"/>
    <mergeCell ref="H21:I21"/>
    <mergeCell ref="H19:I19"/>
    <mergeCell ref="J19:K19"/>
    <mergeCell ref="H17:I17"/>
    <mergeCell ref="J17:K17"/>
  </mergeCells>
  <pageMargins left="0.23622047244094491" right="0.23622047244094491" top="0.15748031496062992" bottom="0.19685039370078741" header="0.31496062992125984" footer="0.31496062992125984"/>
  <pageSetup paperSize="9" scale="53" fitToWidth="2" pageOrder="overThenDown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6C72E-5848-424B-BA1C-0619CC2BC50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65C3F-1C83-4666-BB30-0844D79CFCAA}">
  <dimension ref="A1"/>
  <sheetViews>
    <sheetView workbookViewId="0">
      <selection activeCell="X49" sqref="X49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36240-3311-426C-9221-80FD865027A5}">
  <sheetPr>
    <tabColor rgb="FFFF0000"/>
    <pageSetUpPr fitToPage="1"/>
  </sheetPr>
  <dimension ref="A1:GL51"/>
  <sheetViews>
    <sheetView zoomScale="85" zoomScaleNormal="85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AD25" sqref="AD25:AE44"/>
    </sheetView>
  </sheetViews>
  <sheetFormatPr defaultRowHeight="15" x14ac:dyDescent="0.25"/>
  <cols>
    <col min="2" max="2" width="4.140625" bestFit="1" customWidth="1"/>
    <col min="3" max="3" width="12.5703125" bestFit="1" customWidth="1"/>
    <col min="4" max="4" width="10.85546875" bestFit="1" customWidth="1"/>
    <col min="5" max="5" width="34.5703125" customWidth="1"/>
    <col min="6" max="6" width="0.7109375" hidden="1" customWidth="1"/>
    <col min="7" max="7" width="7.7109375" hidden="1" customWidth="1"/>
    <col min="8" max="8" width="13" style="3" customWidth="1"/>
    <col min="9" max="9" width="11.42578125" style="3" customWidth="1"/>
    <col min="10" max="10" width="12" style="3" customWidth="1"/>
    <col min="11" max="11" width="10.42578125" style="3" customWidth="1"/>
    <col min="12" max="12" width="11.140625" style="3" customWidth="1"/>
    <col min="13" max="13" width="11" style="3" customWidth="1"/>
    <col min="14" max="14" width="11.85546875" style="3" hidden="1" customWidth="1"/>
    <col min="15" max="15" width="13.7109375" style="3" customWidth="1"/>
    <col min="16" max="16" width="13.28515625" style="3" customWidth="1"/>
    <col min="17" max="17" width="13" style="3" customWidth="1"/>
    <col min="18" max="18" width="12.7109375" style="3" customWidth="1"/>
    <col min="19" max="19" width="10" style="3" customWidth="1"/>
    <col min="20" max="20" width="10.7109375" style="3" customWidth="1"/>
    <col min="21" max="21" width="13.28515625" style="3" customWidth="1"/>
    <col min="22" max="22" width="10.5703125" style="3" customWidth="1"/>
    <col min="23" max="23" width="2.42578125" style="3" hidden="1" customWidth="1"/>
    <col min="24" max="24" width="12.7109375" style="3" customWidth="1"/>
    <col min="25" max="25" width="12.5703125" style="3" customWidth="1"/>
    <col min="26" max="26" width="14.42578125" customWidth="1"/>
    <col min="27" max="27" width="15.28515625" customWidth="1"/>
    <col min="28" max="29" width="15.28515625" hidden="1" customWidth="1"/>
    <col min="30" max="30" width="18.7109375" customWidth="1"/>
    <col min="31" max="31" width="12.28515625" customWidth="1"/>
    <col min="32" max="35" width="13.7109375" customWidth="1"/>
    <col min="36" max="36" width="29.85546875" customWidth="1"/>
    <col min="37" max="37" width="7.5703125" hidden="1" customWidth="1"/>
    <col min="38" max="38" width="12.85546875" hidden="1" customWidth="1"/>
    <col min="39" max="39" width="11.140625" hidden="1" customWidth="1"/>
    <col min="40" max="40" width="13" hidden="1" customWidth="1"/>
    <col min="41" max="41" width="17.140625" hidden="1" customWidth="1"/>
    <col min="42" max="43" width="8.85546875" customWidth="1"/>
    <col min="44" max="44" width="6.7109375" customWidth="1"/>
    <col min="45" max="45" width="13.5703125" customWidth="1"/>
    <col min="46" max="46" width="15" customWidth="1"/>
    <col min="48" max="48" width="36.7109375" bestFit="1" customWidth="1"/>
  </cols>
  <sheetData>
    <row r="1" spans="1:54" ht="24" thickBot="1" x14ac:dyDescent="0.4">
      <c r="C1" s="11" t="s">
        <v>32</v>
      </c>
      <c r="H1" s="11" t="str">
        <f>C1</f>
        <v>ÕPPEAASTA 2026/27</v>
      </c>
      <c r="O1" s="11"/>
      <c r="Q1" s="11" t="s">
        <v>32</v>
      </c>
      <c r="Z1" s="1"/>
      <c r="AA1" s="1"/>
      <c r="AB1" s="1"/>
      <c r="AC1" s="1"/>
      <c r="AJ1" s="11" t="str">
        <f>H1</f>
        <v>ÕPPEAASTA 2026/27</v>
      </c>
      <c r="AR1" s="11" t="str">
        <f>H1</f>
        <v>ÕPPEAASTA 2026/27</v>
      </c>
    </row>
    <row r="2" spans="1:54" ht="33" customHeight="1" thickBot="1" x14ac:dyDescent="0.3">
      <c r="A2" s="89"/>
      <c r="B2" s="89" t="s">
        <v>33</v>
      </c>
      <c r="C2" s="90" t="s">
        <v>34</v>
      </c>
      <c r="D2" s="92" t="s">
        <v>35</v>
      </c>
      <c r="E2" s="90" t="s">
        <v>36</v>
      </c>
      <c r="F2" s="318"/>
      <c r="G2" s="318"/>
      <c r="H2" s="316" t="s">
        <v>6</v>
      </c>
      <c r="I2" s="317"/>
      <c r="J2" s="389" t="s">
        <v>8</v>
      </c>
      <c r="K2" s="317"/>
      <c r="L2" s="316" t="s">
        <v>10</v>
      </c>
      <c r="M2" s="317"/>
      <c r="N2" s="88" t="s">
        <v>37</v>
      </c>
      <c r="O2" s="316" t="s">
        <v>12</v>
      </c>
      <c r="P2" s="317"/>
      <c r="Q2" s="386" t="s">
        <v>16</v>
      </c>
      <c r="R2" s="317"/>
      <c r="S2" s="316" t="s">
        <v>14</v>
      </c>
      <c r="T2" s="386"/>
      <c r="U2" s="316" t="s">
        <v>18</v>
      </c>
      <c r="V2" s="317"/>
      <c r="W2" s="88"/>
      <c r="X2" s="325" t="s">
        <v>30</v>
      </c>
      <c r="Y2" s="326"/>
      <c r="Z2" s="387" t="s">
        <v>20</v>
      </c>
      <c r="AA2" s="388"/>
      <c r="AB2" s="380" t="s">
        <v>38</v>
      </c>
      <c r="AC2" s="381"/>
      <c r="AD2" s="316" t="s">
        <v>22</v>
      </c>
      <c r="AE2" s="317"/>
      <c r="AF2" s="316" t="s">
        <v>39</v>
      </c>
      <c r="AG2" s="317"/>
      <c r="AH2" s="316" t="s">
        <v>26</v>
      </c>
      <c r="AI2" s="317"/>
      <c r="AJ2" s="382" t="s">
        <v>28</v>
      </c>
      <c r="AK2" s="383"/>
      <c r="AL2" s="325" t="s">
        <v>30</v>
      </c>
      <c r="AM2" s="326"/>
      <c r="AN2" s="327" t="s">
        <v>40</v>
      </c>
      <c r="AO2" s="326"/>
      <c r="AP2" s="89"/>
      <c r="AQ2" s="93" t="s">
        <v>41</v>
      </c>
      <c r="AR2" s="149" t="s">
        <v>33</v>
      </c>
      <c r="AS2" s="90" t="s">
        <v>34</v>
      </c>
      <c r="AT2" s="91" t="s">
        <v>35</v>
      </c>
    </row>
    <row r="3" spans="1:54" ht="21" customHeight="1" thickBot="1" x14ac:dyDescent="0.3">
      <c r="A3" s="320" t="s">
        <v>42</v>
      </c>
      <c r="B3" s="192" t="s">
        <v>43</v>
      </c>
      <c r="C3" s="214">
        <v>46258</v>
      </c>
      <c r="D3" s="12">
        <f>C3+6</f>
        <v>46264</v>
      </c>
      <c r="E3" s="194"/>
      <c r="F3" s="352"/>
      <c r="G3" s="352"/>
      <c r="H3" s="50"/>
      <c r="I3" s="51"/>
      <c r="J3" s="50"/>
      <c r="K3" s="51"/>
      <c r="L3" s="50"/>
      <c r="M3" s="51"/>
      <c r="N3" s="52"/>
      <c r="O3" s="22"/>
      <c r="P3" s="45"/>
      <c r="Q3" s="41"/>
      <c r="R3" s="41"/>
      <c r="S3" s="41"/>
      <c r="T3" s="41"/>
      <c r="U3" s="22"/>
      <c r="V3" s="23"/>
      <c r="W3" s="73"/>
      <c r="X3" s="328"/>
      <c r="Y3" s="329"/>
      <c r="Z3" s="24"/>
      <c r="AA3" s="25"/>
      <c r="AB3" s="175"/>
      <c r="AC3" s="175"/>
      <c r="AD3" s="384"/>
      <c r="AE3" s="385"/>
      <c r="AF3" s="24"/>
      <c r="AG3" s="25"/>
      <c r="AH3" s="24"/>
      <c r="AI3" s="25"/>
      <c r="AJ3" s="53"/>
      <c r="AK3" s="54"/>
      <c r="AL3" s="328"/>
      <c r="AM3" s="329"/>
      <c r="AN3" s="319"/>
      <c r="AO3" s="319"/>
      <c r="AP3" s="320" t="s">
        <v>42</v>
      </c>
      <c r="AQ3" s="145"/>
      <c r="AR3" s="144" t="s">
        <v>43</v>
      </c>
      <c r="AS3" s="146">
        <f>C3</f>
        <v>46258</v>
      </c>
      <c r="AT3" s="12">
        <f>D3</f>
        <v>46264</v>
      </c>
    </row>
    <row r="4" spans="1:54" ht="28.5" customHeight="1" thickBot="1" x14ac:dyDescent="0.3">
      <c r="A4" s="321"/>
      <c r="B4" s="192" t="s">
        <v>44</v>
      </c>
      <c r="C4" s="28">
        <v>46265</v>
      </c>
      <c r="D4" s="8">
        <f t="shared" ref="D4:D19" si="0">C4+6</f>
        <v>46271</v>
      </c>
      <c r="E4" s="195" t="s">
        <v>45</v>
      </c>
      <c r="F4" s="76"/>
      <c r="G4" s="76"/>
      <c r="H4" s="390"/>
      <c r="I4" s="391"/>
      <c r="J4" s="300" t="s">
        <v>46</v>
      </c>
      <c r="K4" s="270"/>
      <c r="L4" s="249" t="s">
        <v>47</v>
      </c>
      <c r="M4" s="270"/>
      <c r="N4" s="106" t="s">
        <v>48</v>
      </c>
      <c r="O4" s="390"/>
      <c r="P4" s="391"/>
      <c r="Q4" s="390"/>
      <c r="R4" s="391"/>
      <c r="S4" s="250" t="s">
        <v>47</v>
      </c>
      <c r="T4" s="279"/>
      <c r="U4" s="250" t="s">
        <v>47</v>
      </c>
      <c r="V4" s="251"/>
      <c r="W4" s="74"/>
      <c r="X4" s="250" t="s">
        <v>47</v>
      </c>
      <c r="Y4" s="251"/>
      <c r="Z4" s="13"/>
      <c r="AA4" s="14"/>
      <c r="AB4" s="397"/>
      <c r="AC4" s="398"/>
      <c r="AD4" s="373" t="s">
        <v>49</v>
      </c>
      <c r="AE4" s="374"/>
      <c r="AF4" s="13"/>
      <c r="AG4" s="14"/>
      <c r="AH4" s="228"/>
      <c r="AI4" s="163" t="s">
        <v>50</v>
      </c>
      <c r="AJ4" s="392"/>
      <c r="AK4" s="323"/>
      <c r="AL4" s="171" t="s">
        <v>47</v>
      </c>
      <c r="AM4" s="21"/>
      <c r="AN4" s="46"/>
      <c r="AO4" s="189" t="s">
        <v>51</v>
      </c>
      <c r="AP4" s="321"/>
      <c r="AQ4" s="133" t="s">
        <v>52</v>
      </c>
      <c r="AR4" s="144" t="s">
        <v>44</v>
      </c>
      <c r="AS4" s="147">
        <f t="shared" ref="AS4:AT19" si="1">C4</f>
        <v>46265</v>
      </c>
      <c r="AT4" s="10">
        <f t="shared" si="1"/>
        <v>46271</v>
      </c>
    </row>
    <row r="5" spans="1:54" ht="21" customHeight="1" thickBot="1" x14ac:dyDescent="0.3">
      <c r="A5" s="321"/>
      <c r="B5" s="192" t="s">
        <v>53</v>
      </c>
      <c r="C5" s="173">
        <v>46272</v>
      </c>
      <c r="D5" s="16">
        <f t="shared" si="0"/>
        <v>46278</v>
      </c>
      <c r="E5" s="196" t="s">
        <v>54</v>
      </c>
      <c r="F5" s="3"/>
      <c r="G5" s="3"/>
      <c r="H5" s="260" t="s">
        <v>47</v>
      </c>
      <c r="I5" s="255"/>
      <c r="J5" s="271"/>
      <c r="K5" s="272" t="s">
        <v>55</v>
      </c>
      <c r="L5" s="333"/>
      <c r="M5" s="334"/>
      <c r="N5" s="71"/>
      <c r="O5" s="254" t="s">
        <v>47</v>
      </c>
      <c r="P5" s="255"/>
      <c r="Q5" s="254" t="s">
        <v>47</v>
      </c>
      <c r="R5" s="255"/>
      <c r="S5" s="335"/>
      <c r="T5" s="394"/>
      <c r="U5" s="335"/>
      <c r="V5" s="336"/>
      <c r="W5" s="72"/>
      <c r="X5" s="252"/>
      <c r="Y5" s="253" t="s">
        <v>51</v>
      </c>
      <c r="Z5" s="331"/>
      <c r="AA5" s="332"/>
      <c r="AB5" s="399"/>
      <c r="AC5" s="400"/>
      <c r="AD5" s="249" t="s">
        <v>56</v>
      </c>
      <c r="AE5" s="235"/>
      <c r="AF5" s="331"/>
      <c r="AG5" s="332"/>
      <c r="AH5" s="331"/>
      <c r="AI5" s="332"/>
      <c r="AJ5" s="393"/>
      <c r="AK5" s="324"/>
      <c r="AL5" s="18"/>
      <c r="AM5" s="163" t="s">
        <v>51</v>
      </c>
      <c r="AN5" s="337" t="s">
        <v>57</v>
      </c>
      <c r="AO5" s="337"/>
      <c r="AP5" s="321"/>
      <c r="AQ5" s="133" t="s">
        <v>58</v>
      </c>
      <c r="AR5" s="144" t="s">
        <v>53</v>
      </c>
      <c r="AS5" s="184">
        <f t="shared" si="1"/>
        <v>46272</v>
      </c>
      <c r="AT5" s="42">
        <f t="shared" si="1"/>
        <v>46278</v>
      </c>
      <c r="AV5" s="172" t="s">
        <v>1</v>
      </c>
      <c r="BB5" s="3"/>
    </row>
    <row r="6" spans="1:54" ht="21" customHeight="1" thickBot="1" x14ac:dyDescent="0.3">
      <c r="A6" s="321"/>
      <c r="B6" s="192" t="s">
        <v>59</v>
      </c>
      <c r="C6" s="7">
        <v>46279</v>
      </c>
      <c r="D6" s="8">
        <f t="shared" si="0"/>
        <v>46285</v>
      </c>
      <c r="E6" s="197"/>
      <c r="F6" s="3"/>
      <c r="G6" s="3"/>
      <c r="H6" s="333"/>
      <c r="I6" s="334"/>
      <c r="J6" s="333"/>
      <c r="K6" s="334"/>
      <c r="L6" s="255"/>
      <c r="M6" s="253" t="s">
        <v>51</v>
      </c>
      <c r="N6" s="83"/>
      <c r="O6" s="333"/>
      <c r="P6" s="334"/>
      <c r="Q6" s="333"/>
      <c r="R6" s="334"/>
      <c r="S6" s="254" t="s">
        <v>47</v>
      </c>
      <c r="T6" s="280"/>
      <c r="U6" s="254" t="s">
        <v>47</v>
      </c>
      <c r="V6" s="255"/>
      <c r="W6" s="75"/>
      <c r="X6" s="333"/>
      <c r="Y6" s="334"/>
      <c r="Z6" s="395" t="s">
        <v>60</v>
      </c>
      <c r="AA6" s="396"/>
      <c r="AB6" s="399"/>
      <c r="AC6" s="400"/>
      <c r="AD6" s="369" t="s">
        <v>61</v>
      </c>
      <c r="AE6" s="370"/>
      <c r="AF6" s="331"/>
      <c r="AG6" s="332"/>
      <c r="AH6" s="331"/>
      <c r="AI6" s="332"/>
      <c r="AJ6" s="393"/>
      <c r="AK6" s="324"/>
      <c r="AL6" s="331"/>
      <c r="AM6" s="332"/>
      <c r="AN6" s="97" t="s">
        <v>47</v>
      </c>
      <c r="AO6" s="47"/>
      <c r="AP6" s="321"/>
      <c r="AQ6" s="133" t="s">
        <v>62</v>
      </c>
      <c r="AR6" s="144" t="s">
        <v>59</v>
      </c>
      <c r="AS6" s="148">
        <f t="shared" si="1"/>
        <v>46279</v>
      </c>
      <c r="AT6" s="10">
        <f t="shared" si="1"/>
        <v>46285</v>
      </c>
      <c r="AV6" s="119" t="s">
        <v>2</v>
      </c>
      <c r="AX6" s="3"/>
      <c r="BB6" s="3"/>
    </row>
    <row r="7" spans="1:54" ht="21" customHeight="1" thickBot="1" x14ac:dyDescent="0.3">
      <c r="A7" s="321"/>
      <c r="B7" s="192" t="s">
        <v>63</v>
      </c>
      <c r="C7" s="173">
        <v>46286</v>
      </c>
      <c r="D7" s="16">
        <f t="shared" si="0"/>
        <v>46292</v>
      </c>
      <c r="E7" s="198" t="s">
        <v>64</v>
      </c>
      <c r="F7" s="3"/>
      <c r="G7" s="3"/>
      <c r="H7" s="263"/>
      <c r="I7" s="253" t="s">
        <v>51</v>
      </c>
      <c r="J7" s="249" t="s">
        <v>65</v>
      </c>
      <c r="K7" s="270"/>
      <c r="L7" s="333"/>
      <c r="M7" s="334"/>
      <c r="N7" s="71"/>
      <c r="O7" s="254" t="s">
        <v>47</v>
      </c>
      <c r="P7" s="255"/>
      <c r="Q7" s="254" t="s">
        <v>47</v>
      </c>
      <c r="R7" s="255"/>
      <c r="S7" s="333"/>
      <c r="T7" s="377"/>
      <c r="U7" s="333"/>
      <c r="V7" s="334"/>
      <c r="W7" s="71"/>
      <c r="X7" s="254" t="s">
        <v>47</v>
      </c>
      <c r="Y7" s="255"/>
      <c r="Z7" s="13"/>
      <c r="AA7" s="14"/>
      <c r="AB7" s="399"/>
      <c r="AC7" s="400"/>
      <c r="AD7" s="375" t="s">
        <v>66</v>
      </c>
      <c r="AE7" s="376"/>
      <c r="AF7" s="331"/>
      <c r="AG7" s="332"/>
      <c r="AH7" s="331"/>
      <c r="AI7" s="332"/>
      <c r="AJ7" s="393"/>
      <c r="AK7" s="324"/>
      <c r="AL7" s="166" t="s">
        <v>47</v>
      </c>
      <c r="AM7" s="19"/>
      <c r="AN7" s="330" t="s">
        <v>67</v>
      </c>
      <c r="AO7" s="330"/>
      <c r="AP7" s="321"/>
      <c r="AQ7" s="133" t="s">
        <v>68</v>
      </c>
      <c r="AR7" s="144" t="s">
        <v>63</v>
      </c>
      <c r="AS7" s="184">
        <f t="shared" si="1"/>
        <v>46286</v>
      </c>
      <c r="AT7" s="42">
        <f t="shared" si="1"/>
        <v>46292</v>
      </c>
      <c r="AV7" s="120" t="s">
        <v>3</v>
      </c>
      <c r="AX7" s="3"/>
      <c r="BB7" s="3"/>
    </row>
    <row r="8" spans="1:54" ht="21" customHeight="1" thickBot="1" x14ac:dyDescent="0.3">
      <c r="A8" s="321"/>
      <c r="B8" s="192" t="s">
        <v>69</v>
      </c>
      <c r="C8" s="29">
        <v>46293</v>
      </c>
      <c r="D8" s="94">
        <f t="shared" si="0"/>
        <v>46299</v>
      </c>
      <c r="E8" s="199"/>
      <c r="F8" s="3"/>
      <c r="G8" s="3"/>
      <c r="H8" s="333"/>
      <c r="I8" s="334"/>
      <c r="J8" s="333"/>
      <c r="K8" s="334"/>
      <c r="L8" s="273" t="s">
        <v>47</v>
      </c>
      <c r="M8" s="274"/>
      <c r="N8" s="107" t="s">
        <v>70</v>
      </c>
      <c r="O8" s="333"/>
      <c r="P8" s="334"/>
      <c r="Q8" s="333"/>
      <c r="R8" s="334"/>
      <c r="S8" s="254" t="s">
        <v>47</v>
      </c>
      <c r="T8" s="280"/>
      <c r="U8" s="254" t="s">
        <v>47</v>
      </c>
      <c r="V8" s="255"/>
      <c r="W8" s="75"/>
      <c r="X8" s="333"/>
      <c r="Y8" s="334"/>
      <c r="Z8" s="331"/>
      <c r="AA8" s="332"/>
      <c r="AB8" s="399"/>
      <c r="AC8" s="400"/>
      <c r="AD8" s="369" t="s">
        <v>61</v>
      </c>
      <c r="AE8" s="370"/>
      <c r="AF8" s="13"/>
      <c r="AG8" s="14"/>
      <c r="AH8" s="13"/>
      <c r="AI8" s="14"/>
      <c r="AJ8" s="393"/>
      <c r="AK8" s="324"/>
      <c r="AL8" s="331"/>
      <c r="AM8" s="332"/>
      <c r="AN8" s="98"/>
      <c r="AO8" s="189" t="s">
        <v>51</v>
      </c>
      <c r="AP8" s="321"/>
      <c r="AQ8" s="133" t="s">
        <v>71</v>
      </c>
      <c r="AR8" s="144" t="s">
        <v>69</v>
      </c>
      <c r="AS8" s="150">
        <f t="shared" si="1"/>
        <v>46293</v>
      </c>
      <c r="AT8" s="30">
        <f t="shared" si="1"/>
        <v>46299</v>
      </c>
      <c r="AV8" s="121" t="s">
        <v>4</v>
      </c>
      <c r="AX8" s="3"/>
      <c r="BB8" s="3"/>
    </row>
    <row r="9" spans="1:54" ht="21" customHeight="1" thickBot="1" x14ac:dyDescent="0.3">
      <c r="A9" s="321"/>
      <c r="B9" s="192" t="s">
        <v>72</v>
      </c>
      <c r="C9" s="29">
        <v>46300</v>
      </c>
      <c r="D9" s="94">
        <f t="shared" si="0"/>
        <v>46306</v>
      </c>
      <c r="E9" s="200"/>
      <c r="F9" s="3"/>
      <c r="G9" s="3"/>
      <c r="H9" s="260" t="s">
        <v>47</v>
      </c>
      <c r="I9" s="255"/>
      <c r="J9" s="275"/>
      <c r="K9" s="258" t="s">
        <v>55</v>
      </c>
      <c r="L9" s="333"/>
      <c r="M9" s="334"/>
      <c r="N9" s="71"/>
      <c r="O9" s="265" t="s">
        <v>47</v>
      </c>
      <c r="P9" s="266"/>
      <c r="Q9" s="265" t="s">
        <v>47</v>
      </c>
      <c r="R9" s="266"/>
      <c r="S9" s="333"/>
      <c r="T9" s="377"/>
      <c r="U9" s="333"/>
      <c r="V9" s="334"/>
      <c r="W9" s="71"/>
      <c r="X9" s="252"/>
      <c r="Y9" s="253" t="s">
        <v>51</v>
      </c>
      <c r="Z9" s="331"/>
      <c r="AA9" s="332"/>
      <c r="AB9" s="399"/>
      <c r="AC9" s="400"/>
      <c r="AD9" s="249" t="s">
        <v>73</v>
      </c>
      <c r="AE9" s="235"/>
      <c r="AF9" s="331"/>
      <c r="AG9" s="332"/>
      <c r="AH9" s="331"/>
      <c r="AI9" s="332"/>
      <c r="AJ9" s="393"/>
      <c r="AK9" s="324"/>
      <c r="AL9" s="18"/>
      <c r="AM9" s="163" t="s">
        <v>51</v>
      </c>
      <c r="AN9" s="330" t="s">
        <v>74</v>
      </c>
      <c r="AO9" s="330"/>
      <c r="AP9" s="321"/>
      <c r="AQ9" s="133" t="s">
        <v>75</v>
      </c>
      <c r="AR9" s="144" t="s">
        <v>72</v>
      </c>
      <c r="AS9" s="138">
        <f t="shared" si="1"/>
        <v>46300</v>
      </c>
      <c r="AT9" s="30">
        <f t="shared" si="1"/>
        <v>46306</v>
      </c>
      <c r="BB9" s="3"/>
    </row>
    <row r="10" spans="1:54" ht="21" customHeight="1" x14ac:dyDescent="0.25">
      <c r="A10" s="321"/>
      <c r="B10" s="192" t="s">
        <v>76</v>
      </c>
      <c r="C10" s="15">
        <v>46307</v>
      </c>
      <c r="D10" s="16">
        <f t="shared" si="0"/>
        <v>46313</v>
      </c>
      <c r="E10" s="201" t="s">
        <v>77</v>
      </c>
      <c r="F10" s="3"/>
      <c r="G10" s="3"/>
      <c r="H10" s="333"/>
      <c r="I10" s="334"/>
      <c r="J10" s="333"/>
      <c r="K10" s="334"/>
      <c r="L10" s="276"/>
      <c r="M10" s="253" t="s">
        <v>51</v>
      </c>
      <c r="N10" s="83"/>
      <c r="O10" s="333"/>
      <c r="P10" s="334"/>
      <c r="Q10" s="333"/>
      <c r="R10" s="334"/>
      <c r="S10" s="254" t="s">
        <v>47</v>
      </c>
      <c r="T10" s="280"/>
      <c r="U10" s="254" t="s">
        <v>47</v>
      </c>
      <c r="V10" s="255"/>
      <c r="W10" s="75"/>
      <c r="X10" s="333"/>
      <c r="Y10" s="334"/>
      <c r="Z10" s="13"/>
      <c r="AA10" s="14"/>
      <c r="AB10" s="399"/>
      <c r="AC10" s="400"/>
      <c r="AD10" s="369" t="s">
        <v>61</v>
      </c>
      <c r="AE10" s="370"/>
      <c r="AF10" s="331"/>
      <c r="AG10" s="332"/>
      <c r="AH10" s="331"/>
      <c r="AI10" s="332"/>
      <c r="AJ10" s="393"/>
      <c r="AK10" s="324"/>
      <c r="AL10" s="331"/>
      <c r="AM10" s="332"/>
      <c r="AN10" s="97" t="s">
        <v>47</v>
      </c>
      <c r="AO10" s="190"/>
      <c r="AP10" s="321"/>
      <c r="AQ10" s="133" t="s">
        <v>78</v>
      </c>
      <c r="AR10" s="144" t="s">
        <v>76</v>
      </c>
      <c r="AS10" s="117">
        <f t="shared" si="1"/>
        <v>46307</v>
      </c>
      <c r="AT10" s="42">
        <f t="shared" si="1"/>
        <v>46313</v>
      </c>
      <c r="AV10" s="4"/>
      <c r="BB10" s="3"/>
    </row>
    <row r="11" spans="1:54" ht="21" customHeight="1" x14ac:dyDescent="0.25">
      <c r="A11" s="347"/>
      <c r="B11" s="193" t="s">
        <v>79</v>
      </c>
      <c r="C11" s="15">
        <v>46314</v>
      </c>
      <c r="D11" s="16">
        <f t="shared" si="0"/>
        <v>46320</v>
      </c>
      <c r="E11" s="202" t="s">
        <v>80</v>
      </c>
      <c r="F11" s="3"/>
      <c r="G11" s="3"/>
      <c r="H11" s="263"/>
      <c r="I11" s="253" t="s">
        <v>51</v>
      </c>
      <c r="J11" s="249" t="s">
        <v>65</v>
      </c>
      <c r="K11" s="270"/>
      <c r="L11" s="333"/>
      <c r="M11" s="334"/>
      <c r="N11" s="71"/>
      <c r="O11" s="254" t="s">
        <v>47</v>
      </c>
      <c r="P11" s="255"/>
      <c r="Q11" s="254" t="s">
        <v>47</v>
      </c>
      <c r="R11" s="255"/>
      <c r="S11" s="333"/>
      <c r="T11" s="377"/>
      <c r="U11" s="333"/>
      <c r="V11" s="334"/>
      <c r="W11" s="71"/>
      <c r="X11" s="254" t="s">
        <v>47</v>
      </c>
      <c r="Y11" s="255"/>
      <c r="Z11" s="331"/>
      <c r="AA11" s="332"/>
      <c r="AB11" s="399"/>
      <c r="AC11" s="400"/>
      <c r="AD11" s="375" t="s">
        <v>66</v>
      </c>
      <c r="AE11" s="376"/>
      <c r="AF11" s="331"/>
      <c r="AG11" s="332"/>
      <c r="AH11" s="331"/>
      <c r="AI11" s="332"/>
      <c r="AJ11" s="393"/>
      <c r="AK11" s="324"/>
      <c r="AL11" s="166" t="s">
        <v>47</v>
      </c>
      <c r="AM11" s="19"/>
      <c r="AN11" s="330" t="s">
        <v>74</v>
      </c>
      <c r="AO11" s="330"/>
      <c r="AP11" s="321"/>
      <c r="AQ11" s="133" t="s">
        <v>81</v>
      </c>
      <c r="AR11" s="144" t="s">
        <v>79</v>
      </c>
      <c r="AS11" s="117">
        <f t="shared" si="1"/>
        <v>46314</v>
      </c>
      <c r="AT11" s="42">
        <f t="shared" si="1"/>
        <v>46320</v>
      </c>
      <c r="AV11" s="4"/>
      <c r="AW11" s="17"/>
      <c r="BB11" s="3"/>
    </row>
    <row r="12" spans="1:54" ht="21" customHeight="1" x14ac:dyDescent="0.25">
      <c r="A12" s="347"/>
      <c r="B12" s="193" t="s">
        <v>82</v>
      </c>
      <c r="C12" s="215">
        <v>46321</v>
      </c>
      <c r="D12" s="8">
        <f t="shared" si="0"/>
        <v>46327</v>
      </c>
      <c r="E12" s="197"/>
      <c r="F12" s="3"/>
      <c r="G12" s="3"/>
      <c r="H12" s="333"/>
      <c r="I12" s="334"/>
      <c r="J12" s="333"/>
      <c r="K12" s="334"/>
      <c r="L12" s="273" t="s">
        <v>47</v>
      </c>
      <c r="M12" s="274"/>
      <c r="N12" s="107" t="s">
        <v>70</v>
      </c>
      <c r="O12" s="333"/>
      <c r="P12" s="334"/>
      <c r="Q12" s="333"/>
      <c r="R12" s="334"/>
      <c r="S12" s="254" t="s">
        <v>47</v>
      </c>
      <c r="T12" s="280"/>
      <c r="U12" s="254" t="s">
        <v>47</v>
      </c>
      <c r="V12" s="255"/>
      <c r="W12" s="75"/>
      <c r="X12" s="333"/>
      <c r="Y12" s="334"/>
      <c r="Z12" s="331"/>
      <c r="AA12" s="332"/>
      <c r="AB12" s="399"/>
      <c r="AC12" s="400"/>
      <c r="AD12" s="249" t="s">
        <v>83</v>
      </c>
      <c r="AE12" s="235"/>
      <c r="AF12" s="13"/>
      <c r="AG12" s="14"/>
      <c r="AH12" s="13"/>
      <c r="AI12" s="14"/>
      <c r="AJ12" s="393"/>
      <c r="AK12" s="324"/>
      <c r="AL12" s="331"/>
      <c r="AM12" s="332"/>
      <c r="AN12" s="98"/>
      <c r="AO12" s="189" t="s">
        <v>51</v>
      </c>
      <c r="AP12" s="321"/>
      <c r="AQ12" s="133" t="s">
        <v>84</v>
      </c>
      <c r="AR12" s="144" t="s">
        <v>82</v>
      </c>
      <c r="AS12" s="115">
        <f t="shared" si="1"/>
        <v>46321</v>
      </c>
      <c r="AT12" s="10">
        <f t="shared" si="1"/>
        <v>46327</v>
      </c>
      <c r="AV12" s="4"/>
      <c r="BB12" s="3"/>
    </row>
    <row r="13" spans="1:54" ht="21" customHeight="1" x14ac:dyDescent="0.25">
      <c r="A13" s="347"/>
      <c r="B13" s="193" t="s">
        <v>85</v>
      </c>
      <c r="C13" s="215">
        <v>46328</v>
      </c>
      <c r="D13" s="8">
        <f t="shared" si="0"/>
        <v>46334</v>
      </c>
      <c r="E13" s="197"/>
      <c r="F13" s="3"/>
      <c r="G13" s="3"/>
      <c r="H13" s="260" t="s">
        <v>47</v>
      </c>
      <c r="I13" s="255"/>
      <c r="J13" s="275"/>
      <c r="K13" s="258" t="s">
        <v>55</v>
      </c>
      <c r="L13" s="333"/>
      <c r="M13" s="334"/>
      <c r="N13" s="71"/>
      <c r="O13" s="254" t="s">
        <v>47</v>
      </c>
      <c r="P13" s="255"/>
      <c r="Q13" s="254" t="s">
        <v>47</v>
      </c>
      <c r="R13" s="255"/>
      <c r="S13" s="333"/>
      <c r="T13" s="377"/>
      <c r="U13" s="333"/>
      <c r="V13" s="334"/>
      <c r="W13" s="71"/>
      <c r="X13" s="256"/>
      <c r="Y13" s="253" t="s">
        <v>51</v>
      </c>
      <c r="Z13" s="13"/>
      <c r="AA13" s="14"/>
      <c r="AB13" s="399"/>
      <c r="AC13" s="400"/>
      <c r="AD13" s="369" t="s">
        <v>66</v>
      </c>
      <c r="AE13" s="370"/>
      <c r="AF13" s="369" t="s">
        <v>86</v>
      </c>
      <c r="AG13" s="370"/>
      <c r="AH13" s="369" t="s">
        <v>86</v>
      </c>
      <c r="AI13" s="370"/>
      <c r="AJ13" s="393"/>
      <c r="AK13" s="324"/>
      <c r="AL13" s="101"/>
      <c r="AM13" s="163" t="s">
        <v>51</v>
      </c>
      <c r="AN13" s="330" t="s">
        <v>74</v>
      </c>
      <c r="AO13" s="330"/>
      <c r="AP13" s="321"/>
      <c r="AQ13" s="133" t="s">
        <v>87</v>
      </c>
      <c r="AR13" s="144" t="s">
        <v>85</v>
      </c>
      <c r="AS13" s="115">
        <f t="shared" si="1"/>
        <v>46328</v>
      </c>
      <c r="AT13" s="10">
        <f t="shared" si="1"/>
        <v>46334</v>
      </c>
      <c r="AV13" s="4"/>
      <c r="BB13" s="3"/>
    </row>
    <row r="14" spans="1:54" ht="21" customHeight="1" thickBot="1" x14ac:dyDescent="0.3">
      <c r="A14" s="347"/>
      <c r="B14" s="193" t="s">
        <v>88</v>
      </c>
      <c r="C14" s="216">
        <v>46335</v>
      </c>
      <c r="D14" s="59">
        <f t="shared" si="0"/>
        <v>46341</v>
      </c>
      <c r="E14" s="197"/>
      <c r="F14" s="3"/>
      <c r="G14" s="3"/>
      <c r="H14" s="338" t="s">
        <v>89</v>
      </c>
      <c r="I14" s="339"/>
      <c r="J14" s="333"/>
      <c r="K14" s="334"/>
      <c r="L14" s="277"/>
      <c r="M14" s="253" t="s">
        <v>51</v>
      </c>
      <c r="N14" s="83"/>
      <c r="O14" s="254" t="s">
        <v>47</v>
      </c>
      <c r="P14" s="280"/>
      <c r="Q14" s="254" t="s">
        <v>47</v>
      </c>
      <c r="R14" s="282"/>
      <c r="S14" s="264"/>
      <c r="T14" s="258" t="s">
        <v>51</v>
      </c>
      <c r="U14" s="264"/>
      <c r="V14" s="254" t="s">
        <v>51</v>
      </c>
      <c r="W14" s="75"/>
      <c r="X14" s="443"/>
      <c r="Y14" s="444"/>
      <c r="Z14" s="331"/>
      <c r="AA14" s="332"/>
      <c r="AB14" s="399"/>
      <c r="AC14" s="400"/>
      <c r="AD14" s="369" t="s">
        <v>61</v>
      </c>
      <c r="AE14" s="370"/>
      <c r="AF14" s="369" t="s">
        <v>86</v>
      </c>
      <c r="AG14" s="370"/>
      <c r="AH14" s="369" t="s">
        <v>86</v>
      </c>
      <c r="AI14" s="370"/>
      <c r="AJ14" s="393"/>
      <c r="AK14" s="324"/>
      <c r="AL14" s="342"/>
      <c r="AM14" s="343"/>
      <c r="AN14" s="97" t="s">
        <v>47</v>
      </c>
      <c r="AO14" s="190"/>
      <c r="AP14" s="321"/>
      <c r="AQ14" s="133" t="s">
        <v>90</v>
      </c>
      <c r="AR14" s="144" t="s">
        <v>88</v>
      </c>
      <c r="AS14" s="115">
        <f t="shared" si="1"/>
        <v>46335</v>
      </c>
      <c r="AT14" s="10">
        <f t="shared" si="1"/>
        <v>46341</v>
      </c>
      <c r="AV14" s="4"/>
      <c r="BB14" s="3"/>
    </row>
    <row r="15" spans="1:54" ht="24" thickBot="1" x14ac:dyDescent="0.3">
      <c r="A15" s="347"/>
      <c r="B15" s="193" t="s">
        <v>91</v>
      </c>
      <c r="C15" s="217">
        <v>46342</v>
      </c>
      <c r="D15" s="60">
        <f t="shared" si="0"/>
        <v>46348</v>
      </c>
      <c r="E15" s="248" t="s">
        <v>92</v>
      </c>
      <c r="F15" s="3"/>
      <c r="G15" s="3"/>
      <c r="H15" s="162" t="s">
        <v>47</v>
      </c>
      <c r="I15" s="247"/>
      <c r="J15" s="301" t="s">
        <v>65</v>
      </c>
      <c r="K15" s="270"/>
      <c r="L15" s="333"/>
      <c r="M15" s="334"/>
      <c r="N15" s="181"/>
      <c r="O15" s="404" t="s">
        <v>93</v>
      </c>
      <c r="P15" s="405"/>
      <c r="Q15" s="403" t="s">
        <v>94</v>
      </c>
      <c r="R15" s="339"/>
      <c r="S15" s="333"/>
      <c r="T15" s="377"/>
      <c r="U15" s="333"/>
      <c r="V15" s="334"/>
      <c r="W15" s="71"/>
      <c r="X15" s="254" t="s">
        <v>47</v>
      </c>
      <c r="Y15" s="255"/>
      <c r="Z15" s="331"/>
      <c r="AA15" s="332"/>
      <c r="AB15" s="399"/>
      <c r="AC15" s="400"/>
      <c r="AD15" s="371" t="s">
        <v>95</v>
      </c>
      <c r="AE15" s="372"/>
      <c r="AF15" s="369" t="s">
        <v>86</v>
      </c>
      <c r="AG15" s="370"/>
      <c r="AH15" s="369" t="s">
        <v>86</v>
      </c>
      <c r="AI15" s="370"/>
      <c r="AJ15" s="393"/>
      <c r="AK15" s="324"/>
      <c r="AL15" s="166" t="s">
        <v>47</v>
      </c>
      <c r="AM15" s="19"/>
      <c r="AN15" s="330" t="s">
        <v>74</v>
      </c>
      <c r="AO15" s="330"/>
      <c r="AP15" s="321"/>
      <c r="AQ15" s="134" t="s">
        <v>96</v>
      </c>
      <c r="AR15" s="144" t="s">
        <v>91</v>
      </c>
      <c r="AS15" s="117">
        <f t="shared" si="1"/>
        <v>46342</v>
      </c>
      <c r="AT15" s="42">
        <f t="shared" si="1"/>
        <v>46348</v>
      </c>
      <c r="AV15" s="4"/>
    </row>
    <row r="16" spans="1:54" ht="21" customHeight="1" x14ac:dyDescent="0.25">
      <c r="A16" s="347"/>
      <c r="B16" s="193" t="s">
        <v>97</v>
      </c>
      <c r="C16" s="218">
        <v>46349</v>
      </c>
      <c r="D16" s="8">
        <f t="shared" si="0"/>
        <v>46355</v>
      </c>
      <c r="E16" s="203"/>
      <c r="F16" s="3"/>
      <c r="G16" s="3"/>
      <c r="H16" s="338" t="s">
        <v>89</v>
      </c>
      <c r="I16" s="339"/>
      <c r="J16" s="333"/>
      <c r="K16" s="334"/>
      <c r="L16" s="273" t="s">
        <v>47</v>
      </c>
      <c r="M16" s="274"/>
      <c r="N16" s="107" t="s">
        <v>98</v>
      </c>
      <c r="O16" s="338" t="s">
        <v>99</v>
      </c>
      <c r="P16" s="339"/>
      <c r="Q16" s="403" t="s">
        <v>94</v>
      </c>
      <c r="R16" s="339"/>
      <c r="S16" s="254" t="s">
        <v>47</v>
      </c>
      <c r="T16" s="280"/>
      <c r="U16" s="254" t="s">
        <v>47</v>
      </c>
      <c r="V16" s="255"/>
      <c r="W16" s="75"/>
      <c r="X16" s="338" t="s">
        <v>100</v>
      </c>
      <c r="Y16" s="339"/>
      <c r="Z16" s="13"/>
      <c r="AA16" s="14"/>
      <c r="AB16" s="399"/>
      <c r="AC16" s="400"/>
      <c r="AD16" s="369" t="s">
        <v>61</v>
      </c>
      <c r="AE16" s="370"/>
      <c r="AF16" s="13"/>
      <c r="AG16" s="14"/>
      <c r="AH16" s="13"/>
      <c r="AI16" s="14"/>
      <c r="AJ16" s="393"/>
      <c r="AK16" s="324"/>
      <c r="AL16" s="338" t="s">
        <v>100</v>
      </c>
      <c r="AM16" s="339"/>
      <c r="AN16" s="98"/>
      <c r="AO16" s="189" t="s">
        <v>51</v>
      </c>
      <c r="AP16" s="321"/>
      <c r="AQ16" s="133" t="s">
        <v>101</v>
      </c>
      <c r="AR16" s="144" t="s">
        <v>97</v>
      </c>
      <c r="AS16" s="138">
        <f t="shared" si="1"/>
        <v>46349</v>
      </c>
      <c r="AT16" s="30">
        <f t="shared" si="1"/>
        <v>46355</v>
      </c>
    </row>
    <row r="17" spans="1:194" ht="21" customHeight="1" thickBot="1" x14ac:dyDescent="0.3">
      <c r="A17" s="347"/>
      <c r="B17" s="193" t="s">
        <v>102</v>
      </c>
      <c r="C17" s="29">
        <v>46356</v>
      </c>
      <c r="D17" s="94">
        <f t="shared" si="0"/>
        <v>46362</v>
      </c>
      <c r="E17" s="204"/>
      <c r="F17" s="3"/>
      <c r="G17" s="3"/>
      <c r="H17" s="48"/>
      <c r="I17" s="163" t="s">
        <v>51</v>
      </c>
      <c r="J17" s="252"/>
      <c r="K17" s="253" t="s">
        <v>55</v>
      </c>
      <c r="L17" s="333"/>
      <c r="M17" s="334"/>
      <c r="N17" s="71"/>
      <c r="O17" s="338" t="s">
        <v>99</v>
      </c>
      <c r="P17" s="339"/>
      <c r="Q17" s="403" t="s">
        <v>94</v>
      </c>
      <c r="R17" s="339"/>
      <c r="S17" s="333"/>
      <c r="T17" s="377"/>
      <c r="U17" s="340"/>
      <c r="V17" s="341"/>
      <c r="W17" s="71"/>
      <c r="X17" s="102"/>
      <c r="Y17" s="257" t="s">
        <v>51</v>
      </c>
      <c r="Z17" s="369" t="s">
        <v>66</v>
      </c>
      <c r="AA17" s="370"/>
      <c r="AB17" s="399"/>
      <c r="AC17" s="400"/>
      <c r="AD17" s="13"/>
      <c r="AE17" s="14"/>
      <c r="AF17" s="369" t="s">
        <v>86</v>
      </c>
      <c r="AG17" s="370"/>
      <c r="AH17" s="369" t="s">
        <v>86</v>
      </c>
      <c r="AI17" s="370"/>
      <c r="AJ17" s="393"/>
      <c r="AK17" s="324"/>
      <c r="AL17" s="102"/>
      <c r="AM17" s="165" t="s">
        <v>51</v>
      </c>
      <c r="AN17" s="330" t="s">
        <v>74</v>
      </c>
      <c r="AO17" s="330"/>
      <c r="AP17" s="321"/>
      <c r="AQ17" s="133" t="s">
        <v>103</v>
      </c>
      <c r="AR17" s="144" t="s">
        <v>102</v>
      </c>
      <c r="AS17" s="138">
        <f t="shared" si="1"/>
        <v>46356</v>
      </c>
      <c r="AT17" s="30">
        <f t="shared" si="1"/>
        <v>46362</v>
      </c>
    </row>
    <row r="18" spans="1:194" ht="21" customHeight="1" x14ac:dyDescent="0.25">
      <c r="A18" s="347"/>
      <c r="B18" s="193" t="s">
        <v>104</v>
      </c>
      <c r="C18" s="29">
        <v>46363</v>
      </c>
      <c r="D18" s="94">
        <f t="shared" si="0"/>
        <v>46369</v>
      </c>
      <c r="E18" s="303"/>
      <c r="F18" s="3"/>
      <c r="G18" s="3"/>
      <c r="H18" s="338" t="s">
        <v>89</v>
      </c>
      <c r="I18" s="339"/>
      <c r="J18" s="333"/>
      <c r="K18" s="334"/>
      <c r="L18" s="277"/>
      <c r="M18" s="253" t="s">
        <v>51</v>
      </c>
      <c r="N18" s="83"/>
      <c r="O18" s="338" t="s">
        <v>99</v>
      </c>
      <c r="P18" s="339"/>
      <c r="Q18" s="403" t="s">
        <v>94</v>
      </c>
      <c r="R18" s="339"/>
      <c r="S18" s="254" t="s">
        <v>47</v>
      </c>
      <c r="T18" s="280"/>
      <c r="U18" s="265" t="s">
        <v>47</v>
      </c>
      <c r="V18" s="266"/>
      <c r="W18" s="75"/>
      <c r="X18" s="338" t="s">
        <v>100</v>
      </c>
      <c r="Y18" s="339"/>
      <c r="Z18" s="369" t="s">
        <v>66</v>
      </c>
      <c r="AA18" s="370"/>
      <c r="AB18" s="399"/>
      <c r="AC18" s="400"/>
      <c r="AD18" s="331"/>
      <c r="AE18" s="332"/>
      <c r="AF18" s="13"/>
      <c r="AG18" s="14"/>
      <c r="AH18" s="13"/>
      <c r="AI18" s="14"/>
      <c r="AJ18" s="393"/>
      <c r="AK18" s="324"/>
      <c r="AL18" s="338" t="s">
        <v>100</v>
      </c>
      <c r="AM18" s="339"/>
      <c r="AN18" s="99" t="s">
        <v>47</v>
      </c>
      <c r="AO18" s="46"/>
      <c r="AP18" s="321"/>
      <c r="AQ18" s="133" t="s">
        <v>105</v>
      </c>
      <c r="AR18" s="144" t="s">
        <v>104</v>
      </c>
      <c r="AS18" s="138">
        <f t="shared" si="1"/>
        <v>46363</v>
      </c>
      <c r="AT18" s="30">
        <f t="shared" si="1"/>
        <v>46369</v>
      </c>
    </row>
    <row r="19" spans="1:194" ht="21" customHeight="1" thickBot="1" x14ac:dyDescent="0.3">
      <c r="A19" s="347"/>
      <c r="B19" s="193" t="s">
        <v>106</v>
      </c>
      <c r="C19" s="306">
        <v>46370</v>
      </c>
      <c r="D19" s="307">
        <f t="shared" si="0"/>
        <v>46376</v>
      </c>
      <c r="E19" s="304"/>
      <c r="F19" s="3"/>
      <c r="G19" s="3"/>
      <c r="H19" s="164" t="s">
        <v>47</v>
      </c>
      <c r="I19" s="20"/>
      <c r="J19" s="249" t="s">
        <v>65</v>
      </c>
      <c r="K19" s="270"/>
      <c r="L19" s="407"/>
      <c r="M19" s="408"/>
      <c r="N19" s="108" t="s">
        <v>98</v>
      </c>
      <c r="O19" s="409" t="s">
        <v>99</v>
      </c>
      <c r="P19" s="410"/>
      <c r="Q19" s="411" t="s">
        <v>107</v>
      </c>
      <c r="R19" s="410"/>
      <c r="S19" s="259" t="s">
        <v>47</v>
      </c>
      <c r="T19" s="283"/>
      <c r="U19" s="259" t="s">
        <v>47</v>
      </c>
      <c r="V19" s="267"/>
      <c r="W19" s="76"/>
      <c r="X19" s="254" t="s">
        <v>47</v>
      </c>
      <c r="Y19" s="20"/>
      <c r="Z19" s="369" t="s">
        <v>66</v>
      </c>
      <c r="AA19" s="370"/>
      <c r="AB19" s="399"/>
      <c r="AC19" s="400"/>
      <c r="AD19" s="331"/>
      <c r="AE19" s="332"/>
      <c r="AF19" s="369" t="s">
        <v>86</v>
      </c>
      <c r="AG19" s="370"/>
      <c r="AH19" s="369" t="s">
        <v>86</v>
      </c>
      <c r="AI19" s="370"/>
      <c r="AJ19" s="393"/>
      <c r="AK19" s="324"/>
      <c r="AL19" s="166" t="s">
        <v>47</v>
      </c>
      <c r="AM19" s="20"/>
      <c r="AN19" s="344"/>
      <c r="AO19" s="344"/>
      <c r="AP19" s="321"/>
      <c r="AQ19" s="135" t="s">
        <v>108</v>
      </c>
      <c r="AR19" s="144" t="s">
        <v>106</v>
      </c>
      <c r="AS19" s="151">
        <f t="shared" si="1"/>
        <v>46370</v>
      </c>
      <c r="AT19" s="311">
        <f t="shared" si="1"/>
        <v>46376</v>
      </c>
    </row>
    <row r="20" spans="1:194" ht="21" customHeight="1" thickBot="1" x14ac:dyDescent="0.3">
      <c r="A20" s="347"/>
      <c r="B20" s="193" t="s">
        <v>109</v>
      </c>
      <c r="C20" s="219">
        <v>46377</v>
      </c>
      <c r="D20" s="220">
        <v>46390</v>
      </c>
      <c r="E20" s="205" t="s">
        <v>110</v>
      </c>
      <c r="F20" s="82"/>
      <c r="G20" s="82"/>
      <c r="H20" s="38"/>
      <c r="I20" s="39"/>
      <c r="J20" s="38"/>
      <c r="K20" s="39"/>
      <c r="L20" s="38"/>
      <c r="M20" s="39"/>
      <c r="N20" s="40"/>
      <c r="O20" s="38"/>
      <c r="P20" s="39"/>
      <c r="Q20" s="40"/>
      <c r="R20" s="40"/>
      <c r="S20" s="38"/>
      <c r="T20" s="40"/>
      <c r="U20" s="268"/>
      <c r="V20" s="269"/>
      <c r="W20" s="77"/>
      <c r="X20" s="66"/>
      <c r="Y20" s="68"/>
      <c r="Z20" s="176"/>
      <c r="AA20" s="177"/>
      <c r="AB20" s="399"/>
      <c r="AC20" s="400"/>
      <c r="AD20" s="238" t="s">
        <v>111</v>
      </c>
      <c r="AE20" s="239"/>
      <c r="AF20" s="38"/>
      <c r="AG20" s="39"/>
      <c r="AH20" s="38"/>
      <c r="AI20" s="39"/>
      <c r="AJ20" s="393"/>
      <c r="AK20" s="324"/>
      <c r="AL20" s="66"/>
      <c r="AM20" s="68"/>
      <c r="AN20" s="67"/>
      <c r="AO20" s="67"/>
      <c r="AP20" s="321"/>
      <c r="AQ20" s="136"/>
      <c r="AR20" s="144" t="s">
        <v>109</v>
      </c>
      <c r="AS20" s="139">
        <f t="shared" ref="AS20:AT35" si="2">C20</f>
        <v>46377</v>
      </c>
      <c r="AT20" s="65">
        <f>D20</f>
        <v>46390</v>
      </c>
    </row>
    <row r="21" spans="1:194" ht="18.75" customHeight="1" thickBot="1" x14ac:dyDescent="0.3">
      <c r="A21" s="347"/>
      <c r="B21" s="193" t="s">
        <v>52</v>
      </c>
      <c r="C21" s="218">
        <v>46391</v>
      </c>
      <c r="D21" s="8">
        <f t="shared" ref="D21:D45" si="3">C21+6</f>
        <v>46397</v>
      </c>
      <c r="E21" s="206"/>
      <c r="F21" s="3"/>
      <c r="G21" s="3"/>
      <c r="H21" s="260" t="s">
        <v>47</v>
      </c>
      <c r="I21" s="255"/>
      <c r="J21" s="229"/>
      <c r="K21" s="272" t="s">
        <v>55</v>
      </c>
      <c r="L21" s="285" t="s">
        <v>47</v>
      </c>
      <c r="M21" s="57"/>
      <c r="N21" s="109" t="s">
        <v>70</v>
      </c>
      <c r="O21" s="445" t="s">
        <v>99</v>
      </c>
      <c r="P21" s="446"/>
      <c r="Q21" s="403" t="s">
        <v>112</v>
      </c>
      <c r="R21" s="339"/>
      <c r="S21" s="254" t="s">
        <v>47</v>
      </c>
      <c r="T21" s="278"/>
      <c r="U21" s="254" t="s">
        <v>47</v>
      </c>
      <c r="V21" s="255"/>
      <c r="W21" s="74"/>
      <c r="X21" s="103"/>
      <c r="Y21" s="258" t="s">
        <v>51</v>
      </c>
      <c r="Z21" s="34"/>
      <c r="AA21" s="35"/>
      <c r="AB21" s="399"/>
      <c r="AC21" s="400"/>
      <c r="AD21" s="240"/>
      <c r="AE21" s="241" t="s">
        <v>113</v>
      </c>
      <c r="AF21" s="406" t="s">
        <v>86</v>
      </c>
      <c r="AG21" s="370"/>
      <c r="AH21" s="369" t="s">
        <v>86</v>
      </c>
      <c r="AI21" s="370"/>
      <c r="AJ21" s="393"/>
      <c r="AK21" s="324"/>
      <c r="AL21" s="103"/>
      <c r="AM21" s="167" t="s">
        <v>51</v>
      </c>
      <c r="AN21" s="99" t="s">
        <v>47</v>
      </c>
      <c r="AO21" s="46"/>
      <c r="AP21" s="321"/>
      <c r="AQ21" s="137" t="s">
        <v>114</v>
      </c>
      <c r="AR21" s="193" t="s">
        <v>52</v>
      </c>
      <c r="AS21" s="140">
        <f t="shared" si="2"/>
        <v>46391</v>
      </c>
      <c r="AT21" s="64">
        <f t="shared" si="2"/>
        <v>46397</v>
      </c>
    </row>
    <row r="22" spans="1:194" ht="24.75" customHeight="1" thickBot="1" x14ac:dyDescent="0.3">
      <c r="A22" s="347"/>
      <c r="B22" s="193" t="s">
        <v>58</v>
      </c>
      <c r="C22" s="215">
        <v>46398</v>
      </c>
      <c r="D22" s="10">
        <f t="shared" si="3"/>
        <v>46404</v>
      </c>
      <c r="E22" s="197"/>
      <c r="F22" s="3"/>
      <c r="G22" s="3"/>
      <c r="H22" s="378"/>
      <c r="I22" s="379"/>
      <c r="J22" s="378"/>
      <c r="K22" s="379"/>
      <c r="L22" s="378"/>
      <c r="M22" s="379"/>
      <c r="O22" s="265" t="s">
        <v>47</v>
      </c>
      <c r="P22" s="44"/>
      <c r="Q22" s="254" t="s">
        <v>115</v>
      </c>
      <c r="R22" s="44"/>
      <c r="S22" s="331"/>
      <c r="T22" s="344"/>
      <c r="U22" s="333"/>
      <c r="V22" s="334"/>
      <c r="X22" s="338" t="s">
        <v>100</v>
      </c>
      <c r="Y22" s="339"/>
      <c r="Z22" s="369" t="s">
        <v>66</v>
      </c>
      <c r="AA22" s="370"/>
      <c r="AB22" s="399"/>
      <c r="AC22" s="400"/>
      <c r="AD22" s="236" t="s">
        <v>116</v>
      </c>
      <c r="AE22" s="237" t="s">
        <v>117</v>
      </c>
      <c r="AF22" s="13"/>
      <c r="AG22" s="14"/>
      <c r="AH22" s="13"/>
      <c r="AI22" s="14"/>
      <c r="AJ22" s="393"/>
      <c r="AK22" s="324"/>
      <c r="AL22" s="338" t="s">
        <v>100</v>
      </c>
      <c r="AM22" s="339"/>
      <c r="AN22" s="344"/>
      <c r="AO22" s="344"/>
      <c r="AP22" s="321"/>
      <c r="AQ22" s="137" t="s">
        <v>118</v>
      </c>
      <c r="AR22" s="193" t="s">
        <v>58</v>
      </c>
      <c r="AS22" s="141">
        <f t="shared" si="2"/>
        <v>46398</v>
      </c>
      <c r="AT22" s="8">
        <f>D22</f>
        <v>46404</v>
      </c>
    </row>
    <row r="23" spans="1:194" ht="21" customHeight="1" thickBot="1" x14ac:dyDescent="0.3">
      <c r="A23" s="347"/>
      <c r="B23" s="193" t="s">
        <v>62</v>
      </c>
      <c r="C23" s="216">
        <v>46405</v>
      </c>
      <c r="D23" s="226">
        <f t="shared" si="3"/>
        <v>46411</v>
      </c>
      <c r="E23" s="197"/>
      <c r="F23" s="3"/>
      <c r="G23" s="3"/>
      <c r="H23" s="244" t="s">
        <v>119</v>
      </c>
      <c r="I23" s="245" t="s">
        <v>117</v>
      </c>
      <c r="J23" s="284" t="s">
        <v>65</v>
      </c>
      <c r="K23" s="246"/>
      <c r="L23" s="27"/>
      <c r="M23" s="253" t="s">
        <v>51</v>
      </c>
      <c r="N23" s="110"/>
      <c r="O23" s="122"/>
      <c r="P23" s="257" t="s">
        <v>51</v>
      </c>
      <c r="Q23" s="123"/>
      <c r="R23" s="257" t="s">
        <v>51</v>
      </c>
      <c r="S23" s="259" t="s">
        <v>47</v>
      </c>
      <c r="T23" s="87"/>
      <c r="U23" s="259" t="s">
        <v>47</v>
      </c>
      <c r="V23" s="267"/>
      <c r="W23" s="76"/>
      <c r="X23" s="259" t="s">
        <v>47</v>
      </c>
      <c r="Y23" s="113"/>
      <c r="Z23" s="32"/>
      <c r="AA23" s="33"/>
      <c r="AB23" s="401"/>
      <c r="AC23" s="402"/>
      <c r="AD23" s="416"/>
      <c r="AE23" s="417"/>
      <c r="AF23" s="412" t="s">
        <v>86</v>
      </c>
      <c r="AG23" s="413"/>
      <c r="AH23" s="412" t="s">
        <v>86</v>
      </c>
      <c r="AI23" s="413"/>
      <c r="AJ23" s="393"/>
      <c r="AK23" s="324"/>
      <c r="AL23" s="168" t="s">
        <v>47</v>
      </c>
      <c r="AM23" s="113"/>
      <c r="AN23" s="100" t="s">
        <v>120</v>
      </c>
      <c r="AO23" s="191" t="s">
        <v>117</v>
      </c>
      <c r="AP23" s="321"/>
      <c r="AQ23" s="137" t="s">
        <v>121</v>
      </c>
      <c r="AR23" s="193" t="s">
        <v>62</v>
      </c>
      <c r="AS23" s="116">
        <f t="shared" si="2"/>
        <v>46405</v>
      </c>
      <c r="AT23" s="9">
        <f t="shared" si="2"/>
        <v>46411</v>
      </c>
    </row>
    <row r="24" spans="1:194" ht="27" customHeight="1" thickBot="1" x14ac:dyDescent="0.3">
      <c r="A24" s="347"/>
      <c r="B24" s="193" t="s">
        <v>68</v>
      </c>
      <c r="C24" s="221">
        <v>46412</v>
      </c>
      <c r="D24" s="225">
        <f>C24+6</f>
        <v>46418</v>
      </c>
      <c r="E24" s="207" t="s">
        <v>122</v>
      </c>
      <c r="F24" s="56"/>
      <c r="G24" s="56"/>
      <c r="H24" s="361" t="s">
        <v>123</v>
      </c>
      <c r="I24" s="362"/>
      <c r="J24" s="56"/>
      <c r="K24" s="56"/>
      <c r="L24" s="80"/>
      <c r="M24" s="58" t="s">
        <v>124</v>
      </c>
      <c r="N24" s="56"/>
      <c r="O24" s="56"/>
      <c r="P24" s="56"/>
      <c r="Q24" s="56"/>
      <c r="R24" s="56"/>
      <c r="S24" s="37" t="s">
        <v>125</v>
      </c>
      <c r="T24" s="56"/>
      <c r="U24" s="80"/>
      <c r="V24" s="58"/>
      <c r="W24" s="78"/>
      <c r="X24" s="80"/>
      <c r="Y24" s="58"/>
      <c r="Z24" s="37"/>
      <c r="AA24" s="58"/>
      <c r="AB24" s="56"/>
      <c r="AC24" s="56"/>
      <c r="AD24" s="361" t="s">
        <v>123</v>
      </c>
      <c r="AE24" s="362"/>
      <c r="AF24" s="125"/>
      <c r="AG24" s="234"/>
      <c r="AH24" s="125"/>
      <c r="AI24" s="58"/>
      <c r="AJ24" s="125"/>
      <c r="AK24" s="56"/>
      <c r="AL24" s="80"/>
      <c r="AM24" s="58"/>
      <c r="AN24" s="345" t="s">
        <v>126</v>
      </c>
      <c r="AO24" s="345"/>
      <c r="AP24" s="322"/>
      <c r="AQ24" s="137" t="s">
        <v>127</v>
      </c>
      <c r="AR24" s="193" t="s">
        <v>68</v>
      </c>
      <c r="AS24" s="142">
        <f>C24</f>
        <v>46412</v>
      </c>
      <c r="AT24" s="36">
        <f>D24</f>
        <v>46418</v>
      </c>
    </row>
    <row r="25" spans="1:194" ht="21" customHeight="1" x14ac:dyDescent="0.25">
      <c r="A25" s="346" t="s">
        <v>128</v>
      </c>
      <c r="B25" s="193" t="s">
        <v>71</v>
      </c>
      <c r="C25" s="218">
        <v>46419</v>
      </c>
      <c r="D25" s="8">
        <f>C25+6</f>
        <v>46425</v>
      </c>
      <c r="E25" s="208" t="s">
        <v>129</v>
      </c>
      <c r="F25" s="324"/>
      <c r="G25" s="324"/>
      <c r="H25" s="397"/>
      <c r="I25" s="418"/>
      <c r="J25" s="286"/>
      <c r="K25" s="272" t="s">
        <v>55</v>
      </c>
      <c r="L25" s="287"/>
      <c r="M25" s="258" t="s">
        <v>51</v>
      </c>
      <c r="N25" s="288"/>
      <c r="O25" s="265" t="s">
        <v>47</v>
      </c>
      <c r="P25" s="266"/>
      <c r="Q25" s="265" t="s">
        <v>47</v>
      </c>
      <c r="R25" s="266"/>
      <c r="S25" s="264"/>
      <c r="T25" s="258" t="s">
        <v>51</v>
      </c>
      <c r="U25" s="264"/>
      <c r="V25" s="258" t="s">
        <v>51</v>
      </c>
      <c r="W25" s="74"/>
      <c r="X25" s="124"/>
      <c r="Y25" s="258" t="s">
        <v>51</v>
      </c>
      <c r="Z25" s="375" t="s">
        <v>66</v>
      </c>
      <c r="AA25" s="376"/>
      <c r="AB25" s="365"/>
      <c r="AC25" s="366"/>
      <c r="AD25" s="397"/>
      <c r="AE25" s="418"/>
      <c r="AF25" s="13"/>
      <c r="AG25" s="35"/>
      <c r="AH25" s="242" t="s">
        <v>130</v>
      </c>
      <c r="AI25" s="35"/>
      <c r="AJ25" s="34"/>
      <c r="AK25" s="95"/>
      <c r="AL25" s="124"/>
      <c r="AM25" s="167" t="s">
        <v>51</v>
      </c>
      <c r="AN25" s="323"/>
      <c r="AO25" s="350"/>
      <c r="AP25" s="320" t="s">
        <v>128</v>
      </c>
      <c r="AQ25" s="137" t="s">
        <v>131</v>
      </c>
      <c r="AR25" s="193" t="s">
        <v>71</v>
      </c>
      <c r="AS25" s="141">
        <f>C25</f>
        <v>46419</v>
      </c>
      <c r="AT25" s="8">
        <f>D25</f>
        <v>46425</v>
      </c>
    </row>
    <row r="26" spans="1:194" ht="20.25" customHeight="1" x14ac:dyDescent="0.25">
      <c r="A26" s="347"/>
      <c r="B26" s="193" t="s">
        <v>75</v>
      </c>
      <c r="C26" s="218">
        <v>46426</v>
      </c>
      <c r="D26" s="8">
        <f t="shared" si="3"/>
        <v>46432</v>
      </c>
      <c r="E26" s="209"/>
      <c r="F26" s="324"/>
      <c r="G26" s="324"/>
      <c r="H26" s="399"/>
      <c r="I26" s="419"/>
      <c r="J26" s="333"/>
      <c r="K26" s="334"/>
      <c r="L26" s="407"/>
      <c r="M26" s="408"/>
      <c r="N26" s="281"/>
      <c r="O26" s="333"/>
      <c r="P26" s="334"/>
      <c r="Q26" s="333"/>
      <c r="R26" s="334"/>
      <c r="S26" s="260" t="s">
        <v>47</v>
      </c>
      <c r="T26" s="255"/>
      <c r="U26" s="260" t="s">
        <v>47</v>
      </c>
      <c r="V26" s="255"/>
      <c r="W26" s="75"/>
      <c r="X26" s="353" t="s">
        <v>132</v>
      </c>
      <c r="Y26" s="354"/>
      <c r="Z26" s="13"/>
      <c r="AA26" s="14"/>
      <c r="AB26" s="331"/>
      <c r="AC26" s="332"/>
      <c r="AD26" s="399"/>
      <c r="AE26" s="419"/>
      <c r="AF26" s="331"/>
      <c r="AG26" s="332"/>
      <c r="AH26" s="331"/>
      <c r="AI26" s="332"/>
      <c r="AJ26" s="331"/>
      <c r="AK26" s="344"/>
      <c r="AL26" s="353" t="s">
        <v>132</v>
      </c>
      <c r="AM26" s="354"/>
      <c r="AN26" s="324"/>
      <c r="AO26" s="351"/>
      <c r="AP26" s="321"/>
      <c r="AQ26" s="137" t="s">
        <v>133</v>
      </c>
      <c r="AR26" s="193" t="s">
        <v>75</v>
      </c>
      <c r="AS26" s="116">
        <f t="shared" si="2"/>
        <v>46426</v>
      </c>
      <c r="AT26" s="8">
        <f>D26</f>
        <v>46432</v>
      </c>
    </row>
    <row r="27" spans="1:194" ht="21" customHeight="1" x14ac:dyDescent="0.25">
      <c r="A27" s="347"/>
      <c r="B27" s="193" t="s">
        <v>78</v>
      </c>
      <c r="C27" s="215">
        <v>46433</v>
      </c>
      <c r="D27" s="8">
        <f t="shared" si="3"/>
        <v>46439</v>
      </c>
      <c r="E27" s="210"/>
      <c r="F27" s="324"/>
      <c r="G27" s="324"/>
      <c r="H27" s="399"/>
      <c r="I27" s="419"/>
      <c r="J27" s="273" t="s">
        <v>65</v>
      </c>
      <c r="K27" s="274"/>
      <c r="L27" s="273" t="s">
        <v>47</v>
      </c>
      <c r="M27" s="274"/>
      <c r="N27" s="289" t="s">
        <v>134</v>
      </c>
      <c r="O27" s="260" t="s">
        <v>47</v>
      </c>
      <c r="P27" s="255"/>
      <c r="Q27" s="260" t="s">
        <v>47</v>
      </c>
      <c r="R27" s="255"/>
      <c r="S27" s="333"/>
      <c r="T27" s="334"/>
      <c r="U27" s="333"/>
      <c r="V27" s="334"/>
      <c r="W27" s="71"/>
      <c r="X27" s="260" t="s">
        <v>47</v>
      </c>
      <c r="Y27" s="20"/>
      <c r="Z27" s="369" t="s">
        <v>66</v>
      </c>
      <c r="AA27" s="370"/>
      <c r="AB27" s="367"/>
      <c r="AC27" s="368"/>
      <c r="AD27" s="399"/>
      <c r="AE27" s="419"/>
      <c r="AF27" s="331"/>
      <c r="AG27" s="332"/>
      <c r="AH27" s="331"/>
      <c r="AI27" s="332"/>
      <c r="AJ27" s="331"/>
      <c r="AK27" s="344"/>
      <c r="AL27" s="162" t="s">
        <v>47</v>
      </c>
      <c r="AM27" s="20"/>
      <c r="AN27" s="324"/>
      <c r="AO27" s="351"/>
      <c r="AP27" s="321"/>
      <c r="AQ27" s="137" t="s">
        <v>135</v>
      </c>
      <c r="AR27" s="193" t="s">
        <v>78</v>
      </c>
      <c r="AS27" s="116">
        <f t="shared" si="2"/>
        <v>46433</v>
      </c>
      <c r="AT27" s="8">
        <f t="shared" si="2"/>
        <v>46439</v>
      </c>
    </row>
    <row r="28" spans="1:194" s="6" customFormat="1" ht="27" customHeight="1" x14ac:dyDescent="0.25">
      <c r="A28" s="347"/>
      <c r="B28" s="193" t="s">
        <v>81</v>
      </c>
      <c r="C28" s="15">
        <v>46440</v>
      </c>
      <c r="D28" s="16">
        <f t="shared" si="3"/>
        <v>46446</v>
      </c>
      <c r="E28" s="224" t="s">
        <v>136</v>
      </c>
      <c r="F28" s="324"/>
      <c r="G28" s="324"/>
      <c r="H28" s="399"/>
      <c r="I28" s="419"/>
      <c r="J28" s="333"/>
      <c r="K28" s="334"/>
      <c r="L28" s="407"/>
      <c r="M28" s="408"/>
      <c r="N28" s="281"/>
      <c r="O28" s="333"/>
      <c r="P28" s="334"/>
      <c r="Q28" s="333"/>
      <c r="R28" s="334"/>
      <c r="S28" s="260" t="s">
        <v>137</v>
      </c>
      <c r="T28" s="255"/>
      <c r="U28" s="260" t="s">
        <v>137</v>
      </c>
      <c r="V28" s="263"/>
      <c r="W28" s="75"/>
      <c r="X28" s="353" t="s">
        <v>132</v>
      </c>
      <c r="Y28" s="354"/>
      <c r="Z28" s="369" t="s">
        <v>66</v>
      </c>
      <c r="AA28" s="370"/>
      <c r="AB28" s="331"/>
      <c r="AC28" s="332"/>
      <c r="AD28" s="399"/>
      <c r="AE28" s="419"/>
      <c r="AF28" s="331"/>
      <c r="AG28" s="332"/>
      <c r="AH28" s="331"/>
      <c r="AI28" s="332"/>
      <c r="AJ28" s="331"/>
      <c r="AK28" s="344"/>
      <c r="AL28" s="353" t="s">
        <v>132</v>
      </c>
      <c r="AM28" s="354"/>
      <c r="AN28" s="324"/>
      <c r="AO28" s="351"/>
      <c r="AP28" s="321"/>
      <c r="AQ28" s="137" t="s">
        <v>138</v>
      </c>
      <c r="AR28" s="193" t="s">
        <v>81</v>
      </c>
      <c r="AS28" s="143">
        <f>C28</f>
        <v>46440</v>
      </c>
      <c r="AT28" s="16">
        <f t="shared" si="2"/>
        <v>46446</v>
      </c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</row>
    <row r="29" spans="1:194" ht="21" customHeight="1" x14ac:dyDescent="0.25">
      <c r="A29" s="347"/>
      <c r="B29" s="193" t="s">
        <v>84</v>
      </c>
      <c r="C29" s="215">
        <v>46447</v>
      </c>
      <c r="D29" s="8">
        <f t="shared" si="3"/>
        <v>46453</v>
      </c>
      <c r="E29" s="230"/>
      <c r="F29" s="324"/>
      <c r="G29" s="324"/>
      <c r="H29" s="399"/>
      <c r="I29" s="419"/>
      <c r="J29" s="286"/>
      <c r="K29" s="258" t="s">
        <v>55</v>
      </c>
      <c r="L29" s="333"/>
      <c r="M29" s="334"/>
      <c r="N29" s="290"/>
      <c r="O29" s="261" t="s">
        <v>47</v>
      </c>
      <c r="P29" s="255"/>
      <c r="Q29" s="260" t="s">
        <v>47</v>
      </c>
      <c r="R29" s="255"/>
      <c r="S29" s="333"/>
      <c r="T29" s="334"/>
      <c r="U29" s="333"/>
      <c r="V29" s="334"/>
      <c r="W29" s="71"/>
      <c r="X29" s="43"/>
      <c r="Y29" s="253" t="s">
        <v>51</v>
      </c>
      <c r="Z29" s="13"/>
      <c r="AA29" s="14"/>
      <c r="AB29" s="367"/>
      <c r="AC29" s="368"/>
      <c r="AD29" s="399"/>
      <c r="AE29" s="419"/>
      <c r="AF29" s="13"/>
      <c r="AG29" s="14"/>
      <c r="AH29" s="13"/>
      <c r="AI29" s="14"/>
      <c r="AJ29" s="13"/>
      <c r="AK29" s="55"/>
      <c r="AL29" s="43"/>
      <c r="AM29" s="163" t="s">
        <v>51</v>
      </c>
      <c r="AN29" s="324"/>
      <c r="AO29" s="351"/>
      <c r="AP29" s="321"/>
      <c r="AQ29" s="137" t="s">
        <v>139</v>
      </c>
      <c r="AR29" s="193" t="s">
        <v>84</v>
      </c>
      <c r="AS29" s="116">
        <f t="shared" si="2"/>
        <v>46447</v>
      </c>
      <c r="AT29" s="8">
        <f t="shared" si="2"/>
        <v>46453</v>
      </c>
    </row>
    <row r="30" spans="1:194" ht="21" customHeight="1" x14ac:dyDescent="0.25">
      <c r="A30" s="347"/>
      <c r="B30" s="193" t="s">
        <v>87</v>
      </c>
      <c r="C30" s="215">
        <v>46454</v>
      </c>
      <c r="D30" s="8">
        <f t="shared" si="3"/>
        <v>46460</v>
      </c>
      <c r="E30" s="197"/>
      <c r="F30" s="324"/>
      <c r="G30" s="324"/>
      <c r="H30" s="399"/>
      <c r="I30" s="419"/>
      <c r="J30" s="414"/>
      <c r="K30" s="415"/>
      <c r="L30" s="287"/>
      <c r="M30" s="258" t="s">
        <v>51</v>
      </c>
      <c r="N30" s="281"/>
      <c r="O30" s="333"/>
      <c r="P30" s="334"/>
      <c r="Q30" s="414"/>
      <c r="R30" s="415"/>
      <c r="S30" s="254" t="s">
        <v>47</v>
      </c>
      <c r="T30" s="255"/>
      <c r="U30" s="254" t="s">
        <v>47</v>
      </c>
      <c r="V30" s="255"/>
      <c r="W30" s="75"/>
      <c r="X30" s="353" t="s">
        <v>132</v>
      </c>
      <c r="Y30" s="354"/>
      <c r="Z30" s="369" t="s">
        <v>140</v>
      </c>
      <c r="AA30" s="370"/>
      <c r="AB30" s="331"/>
      <c r="AC30" s="332"/>
      <c r="AD30" s="399"/>
      <c r="AE30" s="419"/>
      <c r="AF30" s="353" t="s">
        <v>141</v>
      </c>
      <c r="AG30" s="354"/>
      <c r="AH30" s="338" t="s">
        <v>142</v>
      </c>
      <c r="AI30" s="339"/>
      <c r="AJ30" s="338" t="s">
        <v>143</v>
      </c>
      <c r="AK30" s="403"/>
      <c r="AL30" s="353" t="s">
        <v>132</v>
      </c>
      <c r="AM30" s="354"/>
      <c r="AN30" s="324"/>
      <c r="AO30" s="351"/>
      <c r="AP30" s="321"/>
      <c r="AQ30" s="137" t="s">
        <v>144</v>
      </c>
      <c r="AR30" s="193" t="s">
        <v>87</v>
      </c>
      <c r="AS30" s="116">
        <f t="shared" si="2"/>
        <v>46454</v>
      </c>
      <c r="AT30" s="8">
        <f t="shared" si="2"/>
        <v>46460</v>
      </c>
    </row>
    <row r="31" spans="1:194" ht="22.5" customHeight="1" x14ac:dyDescent="0.25">
      <c r="A31" s="347"/>
      <c r="B31" s="193" t="s">
        <v>90</v>
      </c>
      <c r="C31" s="29">
        <v>46461</v>
      </c>
      <c r="D31" s="94">
        <f t="shared" si="3"/>
        <v>46467</v>
      </c>
      <c r="E31" s="305"/>
      <c r="F31" s="324"/>
      <c r="G31" s="324"/>
      <c r="H31" s="399"/>
      <c r="I31" s="419"/>
      <c r="J31" s="301" t="s">
        <v>65</v>
      </c>
      <c r="K31" s="270"/>
      <c r="L31" s="333"/>
      <c r="M31" s="334"/>
      <c r="N31" s="289" t="s">
        <v>145</v>
      </c>
      <c r="O31" s="261" t="s">
        <v>47</v>
      </c>
      <c r="P31" s="255"/>
      <c r="Q31" s="260" t="s">
        <v>47</v>
      </c>
      <c r="R31" s="255"/>
      <c r="S31" s="331"/>
      <c r="T31" s="332"/>
      <c r="U31" s="331"/>
      <c r="V31" s="332"/>
      <c r="W31" s="71"/>
      <c r="X31" s="261" t="s">
        <v>47</v>
      </c>
      <c r="Y31" s="20"/>
      <c r="Z31" s="13"/>
      <c r="AA31" s="14"/>
      <c r="AB31" s="367"/>
      <c r="AC31" s="368"/>
      <c r="AD31" s="399"/>
      <c r="AE31" s="419"/>
      <c r="AF31" s="353" t="s">
        <v>141</v>
      </c>
      <c r="AG31" s="354"/>
      <c r="AH31" s="338" t="s">
        <v>142</v>
      </c>
      <c r="AI31" s="339"/>
      <c r="AJ31" s="338" t="s">
        <v>143</v>
      </c>
      <c r="AK31" s="403"/>
      <c r="AL31" s="170" t="s">
        <v>47</v>
      </c>
      <c r="AM31" s="20"/>
      <c r="AN31" s="324"/>
      <c r="AO31" s="351"/>
      <c r="AP31" s="321"/>
      <c r="AQ31" s="137" t="s">
        <v>146</v>
      </c>
      <c r="AR31" s="193" t="s">
        <v>90</v>
      </c>
      <c r="AS31" s="151">
        <f t="shared" si="2"/>
        <v>46461</v>
      </c>
      <c r="AT31" s="94">
        <f t="shared" si="2"/>
        <v>46467</v>
      </c>
    </row>
    <row r="32" spans="1:194" ht="35.25" customHeight="1" x14ac:dyDescent="0.25">
      <c r="A32" s="347"/>
      <c r="B32" s="193" t="s">
        <v>96</v>
      </c>
      <c r="C32" s="222">
        <v>46468</v>
      </c>
      <c r="D32" s="16">
        <f t="shared" si="3"/>
        <v>46474</v>
      </c>
      <c r="E32" s="211" t="s">
        <v>147</v>
      </c>
      <c r="F32" s="324"/>
      <c r="G32" s="324"/>
      <c r="H32" s="399"/>
      <c r="I32" s="419"/>
      <c r="J32" s="414"/>
      <c r="K32" s="415"/>
      <c r="L32" s="273" t="s">
        <v>47</v>
      </c>
      <c r="M32" s="26"/>
      <c r="N32" s="71"/>
      <c r="O32" s="331"/>
      <c r="P32" s="332"/>
      <c r="Q32" s="331"/>
      <c r="R32" s="332"/>
      <c r="S32" s="166" t="s">
        <v>47</v>
      </c>
      <c r="T32" s="19"/>
      <c r="U32" s="166" t="s">
        <v>47</v>
      </c>
      <c r="V32" s="19"/>
      <c r="W32" s="75"/>
      <c r="X32" s="353" t="s">
        <v>132</v>
      </c>
      <c r="Y32" s="354"/>
      <c r="Z32" s="369" t="s">
        <v>140</v>
      </c>
      <c r="AA32" s="370"/>
      <c r="AB32" s="331"/>
      <c r="AC32" s="332"/>
      <c r="AD32" s="399"/>
      <c r="AE32" s="419"/>
      <c r="AF32" s="353" t="s">
        <v>141</v>
      </c>
      <c r="AG32" s="354"/>
      <c r="AH32" s="338" t="s">
        <v>142</v>
      </c>
      <c r="AI32" s="339"/>
      <c r="AJ32" s="338" t="s">
        <v>143</v>
      </c>
      <c r="AK32" s="403"/>
      <c r="AL32" s="353" t="s">
        <v>132</v>
      </c>
      <c r="AM32" s="354"/>
      <c r="AN32" s="324"/>
      <c r="AO32" s="351"/>
      <c r="AP32" s="321"/>
      <c r="AQ32" s="137" t="s">
        <v>148</v>
      </c>
      <c r="AR32" s="193" t="s">
        <v>96</v>
      </c>
      <c r="AS32" s="143">
        <f t="shared" si="2"/>
        <v>46468</v>
      </c>
      <c r="AT32" s="16">
        <f t="shared" si="2"/>
        <v>46474</v>
      </c>
    </row>
    <row r="33" spans="1:46" ht="25.5" customHeight="1" x14ac:dyDescent="0.25">
      <c r="A33" s="347"/>
      <c r="B33" s="193" t="s">
        <v>101</v>
      </c>
      <c r="C33" s="223">
        <v>46475</v>
      </c>
      <c r="D33" s="8">
        <f t="shared" si="3"/>
        <v>46481</v>
      </c>
      <c r="E33" s="231"/>
      <c r="F33" s="324"/>
      <c r="G33" s="324"/>
      <c r="H33" s="399"/>
      <c r="I33" s="419"/>
      <c r="J33" s="229"/>
      <c r="K33" s="272" t="s">
        <v>55</v>
      </c>
      <c r="L33" s="421" t="s">
        <v>149</v>
      </c>
      <c r="M33" s="422"/>
      <c r="N33" s="83"/>
      <c r="O33" s="260" t="s">
        <v>47</v>
      </c>
      <c r="P33" s="19"/>
      <c r="Q33" s="260" t="s">
        <v>47</v>
      </c>
      <c r="R33" s="19"/>
      <c r="S33" s="331"/>
      <c r="T33" s="332"/>
      <c r="U33" s="331"/>
      <c r="V33" s="332"/>
      <c r="W33" s="71"/>
      <c r="X33" s="43"/>
      <c r="Y33" s="253" t="s">
        <v>51</v>
      </c>
      <c r="Z33" s="369" t="s">
        <v>140</v>
      </c>
      <c r="AA33" s="370"/>
      <c r="AB33" s="367"/>
      <c r="AC33" s="368"/>
      <c r="AD33" s="399"/>
      <c r="AE33" s="419"/>
      <c r="AF33" s="353" t="s">
        <v>141</v>
      </c>
      <c r="AG33" s="354"/>
      <c r="AH33" s="338" t="s">
        <v>142</v>
      </c>
      <c r="AI33" s="339"/>
      <c r="AJ33" s="338" t="s">
        <v>143</v>
      </c>
      <c r="AK33" s="403"/>
      <c r="AL33" s="43"/>
      <c r="AM33" s="163" t="s">
        <v>150</v>
      </c>
      <c r="AN33" s="324"/>
      <c r="AO33" s="351"/>
      <c r="AP33" s="321"/>
      <c r="AQ33" s="137" t="s">
        <v>151</v>
      </c>
      <c r="AR33" s="193" t="s">
        <v>101</v>
      </c>
      <c r="AS33" s="151">
        <f t="shared" si="2"/>
        <v>46475</v>
      </c>
      <c r="AT33" s="94">
        <f t="shared" si="2"/>
        <v>46481</v>
      </c>
    </row>
    <row r="34" spans="1:46" ht="27" customHeight="1" x14ac:dyDescent="0.25">
      <c r="A34" s="347"/>
      <c r="B34" s="193" t="s">
        <v>103</v>
      </c>
      <c r="C34" s="215">
        <v>46482</v>
      </c>
      <c r="D34" s="8">
        <f t="shared" si="3"/>
        <v>46488</v>
      </c>
      <c r="E34" s="206"/>
      <c r="F34" s="324"/>
      <c r="G34" s="324"/>
      <c r="H34" s="399"/>
      <c r="I34" s="419"/>
      <c r="J34" s="421" t="s">
        <v>149</v>
      </c>
      <c r="K34" s="422"/>
      <c r="L34" s="431" t="s">
        <v>152</v>
      </c>
      <c r="M34" s="432"/>
      <c r="N34" s="180" t="s">
        <v>153</v>
      </c>
      <c r="O34" s="425" t="s">
        <v>154</v>
      </c>
      <c r="P34" s="426"/>
      <c r="Q34" s="338" t="s">
        <v>155</v>
      </c>
      <c r="R34" s="339"/>
      <c r="S34" s="166" t="s">
        <v>47</v>
      </c>
      <c r="T34" s="19"/>
      <c r="U34" s="166" t="s">
        <v>47</v>
      </c>
      <c r="V34" s="19"/>
      <c r="W34" s="75"/>
      <c r="X34" s="353" t="s">
        <v>156</v>
      </c>
      <c r="Y34" s="354"/>
      <c r="Z34" s="427" t="s">
        <v>157</v>
      </c>
      <c r="AA34" s="428"/>
      <c r="AB34" s="331"/>
      <c r="AC34" s="332"/>
      <c r="AD34" s="399"/>
      <c r="AE34" s="419"/>
      <c r="AF34" s="13"/>
      <c r="AG34" s="14"/>
      <c r="AH34" s="13"/>
      <c r="AI34" s="14"/>
      <c r="AJ34" s="178"/>
      <c r="AK34" s="179"/>
      <c r="AL34" s="353" t="s">
        <v>156</v>
      </c>
      <c r="AM34" s="354"/>
      <c r="AN34" s="324"/>
      <c r="AO34" s="351"/>
      <c r="AP34" s="321"/>
      <c r="AQ34" s="137" t="s">
        <v>158</v>
      </c>
      <c r="AR34" s="193" t="s">
        <v>103</v>
      </c>
      <c r="AS34" s="116">
        <f t="shared" si="2"/>
        <v>46482</v>
      </c>
      <c r="AT34" s="8">
        <f t="shared" si="2"/>
        <v>46488</v>
      </c>
    </row>
    <row r="35" spans="1:46" ht="25.5" customHeight="1" x14ac:dyDescent="0.25">
      <c r="A35" s="347"/>
      <c r="B35" s="193" t="s">
        <v>105</v>
      </c>
      <c r="C35" s="215">
        <v>46489</v>
      </c>
      <c r="D35" s="8">
        <f t="shared" si="3"/>
        <v>46495</v>
      </c>
      <c r="E35" s="206"/>
      <c r="F35" s="324"/>
      <c r="G35" s="324"/>
      <c r="H35" s="399"/>
      <c r="I35" s="419"/>
      <c r="J35" s="273" t="s">
        <v>56</v>
      </c>
      <c r="K35" s="293"/>
      <c r="L35" s="273" t="s">
        <v>47</v>
      </c>
      <c r="M35" s="48"/>
      <c r="N35" s="111" t="s">
        <v>47</v>
      </c>
      <c r="O35" s="425" t="s">
        <v>154</v>
      </c>
      <c r="P35" s="426"/>
      <c r="Q35" s="338" t="s">
        <v>155</v>
      </c>
      <c r="R35" s="339"/>
      <c r="S35" s="355"/>
      <c r="T35" s="356"/>
      <c r="U35" s="355"/>
      <c r="V35" s="356"/>
      <c r="W35" s="79"/>
      <c r="X35" s="353" t="s">
        <v>156</v>
      </c>
      <c r="Y35" s="354"/>
      <c r="Z35" s="369" t="s">
        <v>159</v>
      </c>
      <c r="AA35" s="370"/>
      <c r="AB35" s="367"/>
      <c r="AC35" s="368"/>
      <c r="AD35" s="399"/>
      <c r="AE35" s="419"/>
      <c r="AF35" s="338" t="s">
        <v>142</v>
      </c>
      <c r="AG35" s="339"/>
      <c r="AH35" s="338" t="s">
        <v>142</v>
      </c>
      <c r="AI35" s="339"/>
      <c r="AJ35" s="338" t="s">
        <v>143</v>
      </c>
      <c r="AK35" s="403"/>
      <c r="AL35" s="353" t="s">
        <v>156</v>
      </c>
      <c r="AM35" s="354"/>
      <c r="AN35" s="324"/>
      <c r="AO35" s="351"/>
      <c r="AP35" s="321"/>
      <c r="AQ35" s="137" t="s">
        <v>160</v>
      </c>
      <c r="AR35" s="193" t="s">
        <v>105</v>
      </c>
      <c r="AS35" s="116">
        <f t="shared" si="2"/>
        <v>46489</v>
      </c>
      <c r="AT35" s="8">
        <f t="shared" si="2"/>
        <v>46495</v>
      </c>
    </row>
    <row r="36" spans="1:46" ht="26.25" customHeight="1" x14ac:dyDescent="0.25">
      <c r="A36" s="347"/>
      <c r="B36" s="193" t="s">
        <v>108</v>
      </c>
      <c r="C36" s="215">
        <v>46496</v>
      </c>
      <c r="D36" s="8">
        <f t="shared" si="3"/>
        <v>46502</v>
      </c>
      <c r="E36" s="212"/>
      <c r="F36" s="324"/>
      <c r="G36" s="324"/>
      <c r="H36" s="399"/>
      <c r="I36" s="419"/>
      <c r="J36" s="431" t="s">
        <v>152</v>
      </c>
      <c r="K36" s="432"/>
      <c r="L36" s="431" t="s">
        <v>152</v>
      </c>
      <c r="M36" s="432"/>
      <c r="N36" s="180" t="s">
        <v>153</v>
      </c>
      <c r="O36" s="425" t="s">
        <v>154</v>
      </c>
      <c r="P36" s="426"/>
      <c r="Q36" s="338" t="s">
        <v>155</v>
      </c>
      <c r="R36" s="339"/>
      <c r="S36" s="166" t="s">
        <v>47</v>
      </c>
      <c r="T36" s="19"/>
      <c r="U36" s="166" t="s">
        <v>47</v>
      </c>
      <c r="V36" s="19"/>
      <c r="W36" s="75"/>
      <c r="X36" s="353" t="s">
        <v>156</v>
      </c>
      <c r="Y36" s="354"/>
      <c r="Z36" s="369" t="s">
        <v>159</v>
      </c>
      <c r="AA36" s="370"/>
      <c r="AB36" s="331"/>
      <c r="AC36" s="332"/>
      <c r="AD36" s="399"/>
      <c r="AE36" s="419"/>
      <c r="AF36" s="338" t="s">
        <v>142</v>
      </c>
      <c r="AG36" s="339"/>
      <c r="AH36" s="338" t="s">
        <v>142</v>
      </c>
      <c r="AI36" s="339"/>
      <c r="AJ36" s="338" t="s">
        <v>143</v>
      </c>
      <c r="AK36" s="403"/>
      <c r="AL36" s="353" t="s">
        <v>156</v>
      </c>
      <c r="AM36" s="354"/>
      <c r="AN36" s="324"/>
      <c r="AO36" s="351"/>
      <c r="AP36" s="321"/>
      <c r="AQ36" s="137" t="s">
        <v>161</v>
      </c>
      <c r="AR36" s="193" t="s">
        <v>108</v>
      </c>
      <c r="AS36" s="116">
        <f t="shared" ref="AS36:AT45" si="4">C36</f>
        <v>46496</v>
      </c>
      <c r="AT36" s="8">
        <f t="shared" si="4"/>
        <v>46502</v>
      </c>
    </row>
    <row r="37" spans="1:46" ht="27" customHeight="1" x14ac:dyDescent="0.25">
      <c r="A37" s="347"/>
      <c r="B37" s="193" t="s">
        <v>114</v>
      </c>
      <c r="C37" s="309">
        <v>46503</v>
      </c>
      <c r="D37" s="94">
        <f t="shared" si="3"/>
        <v>46509</v>
      </c>
      <c r="E37" s="308"/>
      <c r="F37" s="324"/>
      <c r="G37" s="324"/>
      <c r="H37" s="399"/>
      <c r="I37" s="419"/>
      <c r="J37" s="249" t="s">
        <v>65</v>
      </c>
      <c r="K37" s="295"/>
      <c r="L37" s="431" t="s">
        <v>152</v>
      </c>
      <c r="M37" s="432"/>
      <c r="N37" s="180" t="s">
        <v>153</v>
      </c>
      <c r="O37" s="423" t="s">
        <v>162</v>
      </c>
      <c r="P37" s="424"/>
      <c r="Q37" s="429" t="s">
        <v>163</v>
      </c>
      <c r="R37" s="430"/>
      <c r="S37" s="355"/>
      <c r="T37" s="356"/>
      <c r="U37" s="355"/>
      <c r="V37" s="356"/>
      <c r="W37" s="79"/>
      <c r="X37" s="227"/>
      <c r="Y37" s="262" t="s">
        <v>51</v>
      </c>
      <c r="Z37" s="369" t="s">
        <v>159</v>
      </c>
      <c r="AA37" s="370"/>
      <c r="AB37" s="367"/>
      <c r="AC37" s="368"/>
      <c r="AD37" s="399"/>
      <c r="AE37" s="419"/>
      <c r="AF37" s="338" t="s">
        <v>142</v>
      </c>
      <c r="AG37" s="339"/>
      <c r="AH37" s="338" t="s">
        <v>142</v>
      </c>
      <c r="AI37" s="339"/>
      <c r="AJ37" s="338" t="s">
        <v>143</v>
      </c>
      <c r="AK37" s="403"/>
      <c r="AL37" s="170" t="s">
        <v>47</v>
      </c>
      <c r="AM37" s="20"/>
      <c r="AN37" s="324"/>
      <c r="AO37" s="351"/>
      <c r="AP37" s="321"/>
      <c r="AQ37" s="137" t="s">
        <v>164</v>
      </c>
      <c r="AR37" s="193" t="s">
        <v>114</v>
      </c>
      <c r="AS37" s="151">
        <f t="shared" si="4"/>
        <v>46503</v>
      </c>
      <c r="AT37" s="94">
        <f t="shared" si="4"/>
        <v>46509</v>
      </c>
    </row>
    <row r="38" spans="1:46" ht="27" customHeight="1" x14ac:dyDescent="0.25">
      <c r="A38" s="347"/>
      <c r="B38" s="193" t="s">
        <v>118</v>
      </c>
      <c r="C38" s="218">
        <v>46510</v>
      </c>
      <c r="D38" s="8">
        <f t="shared" si="3"/>
        <v>46516</v>
      </c>
      <c r="E38" s="231"/>
      <c r="F38" s="324"/>
      <c r="G38" s="324"/>
      <c r="H38" s="399"/>
      <c r="I38" s="419"/>
      <c r="J38" s="369" t="s">
        <v>165</v>
      </c>
      <c r="K38" s="370"/>
      <c r="L38" s="48"/>
      <c r="M38" s="253" t="s">
        <v>51</v>
      </c>
      <c r="N38" s="84" t="s">
        <v>47</v>
      </c>
      <c r="O38" s="423" t="s">
        <v>162</v>
      </c>
      <c r="P38" s="424"/>
      <c r="Q38" s="429" t="s">
        <v>163</v>
      </c>
      <c r="R38" s="430"/>
      <c r="S38" s="166" t="s">
        <v>47</v>
      </c>
      <c r="T38" s="19"/>
      <c r="U38" s="166" t="s">
        <v>47</v>
      </c>
      <c r="V38" s="19"/>
      <c r="W38" s="79"/>
      <c r="X38" s="261" t="s">
        <v>47</v>
      </c>
      <c r="Y38" s="20"/>
      <c r="Z38" s="369" t="s">
        <v>159</v>
      </c>
      <c r="AA38" s="370"/>
      <c r="AB38" s="331"/>
      <c r="AC38" s="332"/>
      <c r="AD38" s="399"/>
      <c r="AE38" s="419"/>
      <c r="AF38" s="13"/>
      <c r="AG38" s="14"/>
      <c r="AH38" s="13"/>
      <c r="AI38" s="14"/>
      <c r="AJ38" s="178"/>
      <c r="AK38" s="179"/>
      <c r="AL38" s="170" t="s">
        <v>47</v>
      </c>
      <c r="AM38" s="20"/>
      <c r="AN38" s="324"/>
      <c r="AO38" s="351"/>
      <c r="AP38" s="321"/>
      <c r="AQ38" s="137" t="s">
        <v>166</v>
      </c>
      <c r="AR38" s="193" t="s">
        <v>118</v>
      </c>
      <c r="AS38" s="116">
        <f t="shared" si="4"/>
        <v>46510</v>
      </c>
      <c r="AT38" s="8">
        <f t="shared" si="4"/>
        <v>46516</v>
      </c>
    </row>
    <row r="39" spans="1:46" ht="27.75" customHeight="1" x14ac:dyDescent="0.25">
      <c r="A39" s="347"/>
      <c r="B39" s="193" t="s">
        <v>121</v>
      </c>
      <c r="C39" s="215">
        <v>46517</v>
      </c>
      <c r="D39" s="8">
        <f t="shared" si="3"/>
        <v>46523</v>
      </c>
      <c r="E39" s="231"/>
      <c r="F39" s="324"/>
      <c r="G39" s="324"/>
      <c r="H39" s="399"/>
      <c r="I39" s="419"/>
      <c r="J39" s="294"/>
      <c r="K39" s="302" t="s">
        <v>55</v>
      </c>
      <c r="L39" s="369" t="s">
        <v>167</v>
      </c>
      <c r="M39" s="370"/>
      <c r="N39" s="180" t="s">
        <v>153</v>
      </c>
      <c r="O39" s="423" t="s">
        <v>162</v>
      </c>
      <c r="P39" s="424"/>
      <c r="Q39" s="429" t="s">
        <v>163</v>
      </c>
      <c r="R39" s="430"/>
      <c r="S39" s="404" t="s">
        <v>168</v>
      </c>
      <c r="T39" s="405"/>
      <c r="U39" s="338" t="s">
        <v>169</v>
      </c>
      <c r="V39" s="339"/>
      <c r="W39" s="79"/>
      <c r="X39" s="353" t="s">
        <v>132</v>
      </c>
      <c r="Y39" s="354"/>
      <c r="Z39" s="369" t="s">
        <v>159</v>
      </c>
      <c r="AA39" s="370"/>
      <c r="AB39" s="367"/>
      <c r="AC39" s="368"/>
      <c r="AD39" s="399"/>
      <c r="AE39" s="419"/>
      <c r="AF39" s="338" t="s">
        <v>142</v>
      </c>
      <c r="AG39" s="339"/>
      <c r="AH39" s="338" t="s">
        <v>142</v>
      </c>
      <c r="AI39" s="339"/>
      <c r="AJ39" s="338" t="s">
        <v>143</v>
      </c>
      <c r="AK39" s="403"/>
      <c r="AL39" s="353" t="s">
        <v>132</v>
      </c>
      <c r="AM39" s="354"/>
      <c r="AN39" s="324"/>
      <c r="AO39" s="351"/>
      <c r="AP39" s="321"/>
      <c r="AQ39" s="137" t="s">
        <v>43</v>
      </c>
      <c r="AR39" s="193" t="s">
        <v>121</v>
      </c>
      <c r="AS39" s="116">
        <f t="shared" si="4"/>
        <v>46517</v>
      </c>
      <c r="AT39" s="8">
        <f t="shared" si="4"/>
        <v>46523</v>
      </c>
    </row>
    <row r="40" spans="1:46" ht="27.75" customHeight="1" x14ac:dyDescent="0.25">
      <c r="A40" s="347"/>
      <c r="B40" s="193" t="s">
        <v>127</v>
      </c>
      <c r="C40" s="215">
        <v>46524</v>
      </c>
      <c r="D40" s="8">
        <f t="shared" si="3"/>
        <v>46530</v>
      </c>
      <c r="E40" s="230"/>
      <c r="F40" s="324"/>
      <c r="G40" s="324"/>
      <c r="H40" s="399"/>
      <c r="I40" s="419"/>
      <c r="J40" s="369" t="s">
        <v>165</v>
      </c>
      <c r="K40" s="370"/>
      <c r="L40" s="369" t="s">
        <v>167</v>
      </c>
      <c r="M40" s="370"/>
      <c r="N40" s="180" t="s">
        <v>153</v>
      </c>
      <c r="O40" s="423" t="s">
        <v>162</v>
      </c>
      <c r="P40" s="424"/>
      <c r="Q40" s="429" t="s">
        <v>163</v>
      </c>
      <c r="R40" s="430"/>
      <c r="S40" s="338" t="s">
        <v>170</v>
      </c>
      <c r="T40" s="339"/>
      <c r="U40" s="338" t="s">
        <v>169</v>
      </c>
      <c r="V40" s="339"/>
      <c r="W40" s="79"/>
      <c r="X40" s="315"/>
      <c r="Y40" s="253" t="s">
        <v>51</v>
      </c>
      <c r="Z40" s="13"/>
      <c r="AA40" s="14"/>
      <c r="AB40" s="433"/>
      <c r="AC40" s="434"/>
      <c r="AD40" s="399"/>
      <c r="AE40" s="419"/>
      <c r="AF40" s="13"/>
      <c r="AG40" s="14"/>
      <c r="AH40" s="13"/>
      <c r="AI40" s="14"/>
      <c r="AJ40" s="13"/>
      <c r="AK40" s="55"/>
      <c r="AL40" s="18"/>
      <c r="AM40" s="163" t="s">
        <v>51</v>
      </c>
      <c r="AN40" s="324"/>
      <c r="AO40" s="351"/>
      <c r="AP40" s="321"/>
      <c r="AQ40" s="137" t="s">
        <v>44</v>
      </c>
      <c r="AR40" s="193" t="s">
        <v>127</v>
      </c>
      <c r="AS40" s="116">
        <f t="shared" si="4"/>
        <v>46524</v>
      </c>
      <c r="AT40" s="8">
        <f t="shared" si="4"/>
        <v>46530</v>
      </c>
    </row>
    <row r="41" spans="1:46" ht="21" customHeight="1" x14ac:dyDescent="0.25">
      <c r="A41" s="347"/>
      <c r="B41" s="193" t="s">
        <v>131</v>
      </c>
      <c r="C41" s="215">
        <v>46531</v>
      </c>
      <c r="D41" s="8">
        <f t="shared" si="3"/>
        <v>46537</v>
      </c>
      <c r="E41" s="230"/>
      <c r="F41" s="324"/>
      <c r="G41" s="324"/>
      <c r="H41" s="399"/>
      <c r="I41" s="419"/>
      <c r="J41" s="294"/>
      <c r="K41" s="272" t="s">
        <v>55</v>
      </c>
      <c r="L41" s="369" t="s">
        <v>167</v>
      </c>
      <c r="M41" s="370"/>
      <c r="N41" s="180" t="s">
        <v>153</v>
      </c>
      <c r="O41" s="291" t="s">
        <v>83</v>
      </c>
      <c r="P41" s="127"/>
      <c r="Q41" s="291" t="s">
        <v>83</v>
      </c>
      <c r="R41" s="127"/>
      <c r="S41" s="338" t="s">
        <v>170</v>
      </c>
      <c r="T41" s="339"/>
      <c r="U41" s="338" t="s">
        <v>169</v>
      </c>
      <c r="V41" s="339"/>
      <c r="W41" s="75"/>
      <c r="X41" s="338" t="s">
        <v>132</v>
      </c>
      <c r="Y41" s="339"/>
      <c r="Z41" s="378"/>
      <c r="AA41" s="379"/>
      <c r="AB41" s="367"/>
      <c r="AC41" s="368"/>
      <c r="AD41" s="399"/>
      <c r="AE41" s="419"/>
      <c r="AF41" s="378"/>
      <c r="AG41" s="379"/>
      <c r="AH41" s="378"/>
      <c r="AI41" s="379"/>
      <c r="AJ41" s="378"/>
      <c r="AK41" s="344"/>
      <c r="AL41" s="331"/>
      <c r="AM41" s="332"/>
      <c r="AN41" s="324"/>
      <c r="AO41" s="351"/>
      <c r="AP41" s="321"/>
      <c r="AQ41" s="137" t="s">
        <v>53</v>
      </c>
      <c r="AR41" s="193" t="s">
        <v>131</v>
      </c>
      <c r="AS41" s="116">
        <f t="shared" si="4"/>
        <v>46531</v>
      </c>
      <c r="AT41" s="8">
        <f t="shared" si="4"/>
        <v>46537</v>
      </c>
    </row>
    <row r="42" spans="1:46" ht="20.25" customHeight="1" x14ac:dyDescent="0.25">
      <c r="A42" s="347"/>
      <c r="B42" s="193" t="s">
        <v>133</v>
      </c>
      <c r="C42" s="29">
        <v>46538</v>
      </c>
      <c r="D42" s="94">
        <f t="shared" si="3"/>
        <v>46544</v>
      </c>
      <c r="E42" s="310"/>
      <c r="F42" s="324"/>
      <c r="G42" s="324"/>
      <c r="H42" s="399"/>
      <c r="I42" s="419"/>
      <c r="J42" s="369" t="s">
        <v>165</v>
      </c>
      <c r="K42" s="370"/>
      <c r="L42" s="369" t="s">
        <v>167</v>
      </c>
      <c r="M42" s="370"/>
      <c r="N42" s="182" t="s">
        <v>153</v>
      </c>
      <c r="O42" s="128" t="s">
        <v>171</v>
      </c>
      <c r="P42" s="129" t="s">
        <v>117</v>
      </c>
      <c r="Q42" s="128" t="s">
        <v>171</v>
      </c>
      <c r="R42" s="129" t="s">
        <v>117</v>
      </c>
      <c r="S42" s="338" t="s">
        <v>170</v>
      </c>
      <c r="T42" s="339"/>
      <c r="U42" s="338" t="s">
        <v>169</v>
      </c>
      <c r="V42" s="339"/>
      <c r="W42" s="79"/>
      <c r="X42" s="259" t="s">
        <v>47</v>
      </c>
      <c r="Y42" s="31"/>
      <c r="Z42" s="130" t="s">
        <v>172</v>
      </c>
      <c r="AA42" s="126" t="s">
        <v>117</v>
      </c>
      <c r="AB42" s="375" t="s">
        <v>66</v>
      </c>
      <c r="AC42" s="376"/>
      <c r="AD42" s="399"/>
      <c r="AE42" s="419"/>
      <c r="AF42" s="130" t="s">
        <v>172</v>
      </c>
      <c r="AG42" s="126" t="s">
        <v>117</v>
      </c>
      <c r="AH42" s="130" t="s">
        <v>173</v>
      </c>
      <c r="AI42" s="126" t="s">
        <v>117</v>
      </c>
      <c r="AJ42" s="132" t="s">
        <v>174</v>
      </c>
      <c r="AK42" s="131" t="s">
        <v>117</v>
      </c>
      <c r="AL42" s="168" t="s">
        <v>47</v>
      </c>
      <c r="AM42" s="31"/>
      <c r="AN42" s="324"/>
      <c r="AO42" s="351"/>
      <c r="AP42" s="321"/>
      <c r="AQ42" s="137" t="s">
        <v>59</v>
      </c>
      <c r="AR42" s="193" t="s">
        <v>133</v>
      </c>
      <c r="AS42" s="151">
        <f t="shared" si="4"/>
        <v>46538</v>
      </c>
      <c r="AT42" s="94">
        <f t="shared" si="4"/>
        <v>46544</v>
      </c>
    </row>
    <row r="43" spans="1:46" ht="21" customHeight="1" thickBot="1" x14ac:dyDescent="0.3">
      <c r="A43" s="347"/>
      <c r="B43" s="193" t="s">
        <v>135</v>
      </c>
      <c r="C43" s="215">
        <v>46545</v>
      </c>
      <c r="D43" s="8">
        <f t="shared" si="3"/>
        <v>46551</v>
      </c>
      <c r="E43" s="197"/>
      <c r="F43" s="324"/>
      <c r="G43" s="324"/>
      <c r="H43" s="399"/>
      <c r="I43" s="419"/>
      <c r="J43" s="249" t="s">
        <v>150</v>
      </c>
      <c r="K43" s="49"/>
      <c r="L43" s="369" t="s">
        <v>167</v>
      </c>
      <c r="M43" s="370"/>
      <c r="N43" s="83"/>
      <c r="O43" s="416"/>
      <c r="P43" s="417"/>
      <c r="Q43" s="416"/>
      <c r="R43" s="417"/>
      <c r="S43" s="338" t="s">
        <v>170</v>
      </c>
      <c r="T43" s="339"/>
      <c r="U43" s="338" t="s">
        <v>169</v>
      </c>
      <c r="V43" s="339"/>
      <c r="W43" s="76"/>
      <c r="X43" s="130" t="s">
        <v>175</v>
      </c>
      <c r="Y43" s="126" t="s">
        <v>117</v>
      </c>
      <c r="Z43" s="437"/>
      <c r="AA43" s="438"/>
      <c r="AB43" s="369" t="s">
        <v>61</v>
      </c>
      <c r="AC43" s="370"/>
      <c r="AD43" s="399"/>
      <c r="AE43" s="419"/>
      <c r="AF43" s="437"/>
      <c r="AG43" s="438"/>
      <c r="AH43" s="437"/>
      <c r="AI43" s="438"/>
      <c r="AJ43" s="437"/>
      <c r="AK43" s="344"/>
      <c r="AL43" s="130" t="s">
        <v>175</v>
      </c>
      <c r="AM43" s="126" t="s">
        <v>117</v>
      </c>
      <c r="AN43" s="324"/>
      <c r="AO43" s="351"/>
      <c r="AP43" s="321"/>
      <c r="AQ43" s="137" t="s">
        <v>63</v>
      </c>
      <c r="AR43" s="193" t="s">
        <v>135</v>
      </c>
      <c r="AS43" s="116">
        <f t="shared" si="4"/>
        <v>46545</v>
      </c>
      <c r="AT43" s="8">
        <f t="shared" si="4"/>
        <v>46551</v>
      </c>
    </row>
    <row r="44" spans="1:46" ht="45.75" customHeight="1" thickBot="1" x14ac:dyDescent="0.3">
      <c r="A44" s="347"/>
      <c r="B44" s="193" t="s">
        <v>138</v>
      </c>
      <c r="C44" s="216">
        <v>46552</v>
      </c>
      <c r="D44" s="59">
        <f t="shared" si="3"/>
        <v>46558</v>
      </c>
      <c r="E44" s="213" t="s">
        <v>176</v>
      </c>
      <c r="F44" s="349"/>
      <c r="G44" s="349"/>
      <c r="H44" s="401"/>
      <c r="I44" s="420"/>
      <c r="J44" s="232" t="s">
        <v>47</v>
      </c>
      <c r="K44" s="233"/>
      <c r="L44" s="273" t="s">
        <v>47</v>
      </c>
      <c r="M44" s="26"/>
      <c r="N44" s="183"/>
      <c r="O44" s="361" t="s">
        <v>177</v>
      </c>
      <c r="P44" s="362"/>
      <c r="Q44" s="361" t="s">
        <v>177</v>
      </c>
      <c r="R44" s="362"/>
      <c r="S44" s="291" t="s">
        <v>83</v>
      </c>
      <c r="T44" s="127"/>
      <c r="U44" s="292" t="s">
        <v>83</v>
      </c>
      <c r="V44" s="243"/>
      <c r="X44" s="361" t="s">
        <v>177</v>
      </c>
      <c r="Y44" s="362"/>
      <c r="Z44" s="361" t="s">
        <v>177</v>
      </c>
      <c r="AA44" s="362"/>
      <c r="AB44" s="435" t="s">
        <v>49</v>
      </c>
      <c r="AC44" s="436"/>
      <c r="AD44" s="401"/>
      <c r="AE44" s="420"/>
      <c r="AF44" s="361" t="s">
        <v>177</v>
      </c>
      <c r="AG44" s="362"/>
      <c r="AH44" s="361" t="s">
        <v>177</v>
      </c>
      <c r="AI44" s="362"/>
      <c r="AJ44" s="361" t="s">
        <v>177</v>
      </c>
      <c r="AK44" s="362"/>
      <c r="AL44" s="361" t="s">
        <v>178</v>
      </c>
      <c r="AM44" s="362"/>
      <c r="AN44" s="324"/>
      <c r="AO44" s="351"/>
      <c r="AP44" s="321"/>
      <c r="AQ44" s="137" t="s">
        <v>69</v>
      </c>
      <c r="AR44" s="193" t="s">
        <v>138</v>
      </c>
      <c r="AS44" s="185">
        <f t="shared" si="4"/>
        <v>46552</v>
      </c>
      <c r="AT44" s="186">
        <f t="shared" si="4"/>
        <v>46558</v>
      </c>
    </row>
    <row r="45" spans="1:46" ht="48.75" customHeight="1" thickBot="1" x14ac:dyDescent="0.3">
      <c r="A45" s="348"/>
      <c r="B45" s="193" t="s">
        <v>139</v>
      </c>
      <c r="C45" s="217">
        <v>46559</v>
      </c>
      <c r="D45" s="60">
        <f t="shared" si="3"/>
        <v>46565</v>
      </c>
      <c r="E45" s="174" t="s">
        <v>179</v>
      </c>
      <c r="F45" s="357"/>
      <c r="G45" s="357"/>
      <c r="H45" s="61"/>
      <c r="I45" s="114"/>
      <c r="J45" s="61"/>
      <c r="K45" s="114"/>
      <c r="L45" s="439"/>
      <c r="M45" s="440"/>
      <c r="N45" s="112"/>
      <c r="O45" s="62"/>
      <c r="P45" s="62"/>
      <c r="Q45" s="62"/>
      <c r="R45" s="62"/>
      <c r="S45" s="441"/>
      <c r="T45" s="442"/>
      <c r="U45" s="358"/>
      <c r="V45" s="359"/>
      <c r="W45" s="81"/>
      <c r="X45" s="104"/>
      <c r="Y45" s="105"/>
      <c r="Z45" s="85"/>
      <c r="AA45" s="86"/>
      <c r="AB45" s="85"/>
      <c r="AC45" s="86"/>
      <c r="AD45" s="85"/>
      <c r="AE45" s="86"/>
      <c r="AF45" s="161"/>
      <c r="AG45" s="161"/>
      <c r="AH45" s="161"/>
      <c r="AI45" s="161"/>
      <c r="AJ45" s="63"/>
      <c r="AK45" s="96"/>
      <c r="AL45" s="104"/>
      <c r="AM45" s="105"/>
      <c r="AN45" s="69"/>
      <c r="AO45" s="70"/>
      <c r="AP45" s="322"/>
      <c r="AQ45" s="118"/>
      <c r="AR45" s="193" t="s">
        <v>139</v>
      </c>
      <c r="AS45" s="187">
        <f t="shared" si="4"/>
        <v>46559</v>
      </c>
      <c r="AT45" s="188">
        <f t="shared" si="4"/>
        <v>46565</v>
      </c>
    </row>
    <row r="46" spans="1:46" ht="12.75" customHeight="1" x14ac:dyDescent="0.25">
      <c r="A46" s="2"/>
      <c r="Z46" s="5"/>
      <c r="AA46" s="1"/>
      <c r="AB46" s="1"/>
      <c r="AC46" s="1"/>
      <c r="AN46" s="360"/>
      <c r="AO46" s="360"/>
    </row>
    <row r="47" spans="1:46" x14ac:dyDescent="0.25">
      <c r="Z47" s="1"/>
      <c r="AA47" s="1"/>
      <c r="AB47" s="1"/>
      <c r="AC47" s="1"/>
      <c r="AN47" s="360"/>
      <c r="AO47" s="360"/>
    </row>
    <row r="48" spans="1:46" x14ac:dyDescent="0.25">
      <c r="AN48" s="360"/>
      <c r="AO48" s="360"/>
    </row>
    <row r="49" spans="11:41" x14ac:dyDescent="0.25">
      <c r="AN49" s="360"/>
      <c r="AO49" s="360"/>
    </row>
    <row r="51" spans="11:41" x14ac:dyDescent="0.25">
      <c r="K51" s="169"/>
    </row>
  </sheetData>
  <mergeCells count="350">
    <mergeCell ref="X34:Y34"/>
    <mergeCell ref="X35:Y35"/>
    <mergeCell ref="X36:Y36"/>
    <mergeCell ref="J36:K36"/>
    <mergeCell ref="J34:K34"/>
    <mergeCell ref="L34:M34"/>
    <mergeCell ref="X2:Y2"/>
    <mergeCell ref="X3:Y3"/>
    <mergeCell ref="X6:Y6"/>
    <mergeCell ref="X8:Y8"/>
    <mergeCell ref="X10:Y10"/>
    <mergeCell ref="X12:Y12"/>
    <mergeCell ref="X14:Y14"/>
    <mergeCell ref="X16:Y16"/>
    <mergeCell ref="X18:Y18"/>
    <mergeCell ref="O21:P21"/>
    <mergeCell ref="Q21:R21"/>
    <mergeCell ref="J12:K12"/>
    <mergeCell ref="O12:P12"/>
    <mergeCell ref="Q12:R12"/>
    <mergeCell ref="L13:M13"/>
    <mergeCell ref="S13:T13"/>
    <mergeCell ref="U13:V13"/>
    <mergeCell ref="Q8:R8"/>
    <mergeCell ref="AH13:AI13"/>
    <mergeCell ref="AH14:AI14"/>
    <mergeCell ref="AH21:AI21"/>
    <mergeCell ref="AH23:AI23"/>
    <mergeCell ref="AH26:AI26"/>
    <mergeCell ref="AH27:AI27"/>
    <mergeCell ref="AH28:AI28"/>
    <mergeCell ref="AH30:AI30"/>
    <mergeCell ref="AH31:AI31"/>
    <mergeCell ref="AN47:AO47"/>
    <mergeCell ref="AN48:AO48"/>
    <mergeCell ref="AN49:AO49"/>
    <mergeCell ref="AL44:AM44"/>
    <mergeCell ref="F45:G45"/>
    <mergeCell ref="L45:M45"/>
    <mergeCell ref="S45:T45"/>
    <mergeCell ref="U45:V45"/>
    <mergeCell ref="AN46:AO46"/>
    <mergeCell ref="Z44:AA44"/>
    <mergeCell ref="AF44:AG44"/>
    <mergeCell ref="AJ44:AK44"/>
    <mergeCell ref="AH44:AI44"/>
    <mergeCell ref="X44:Y44"/>
    <mergeCell ref="H25:I44"/>
    <mergeCell ref="L41:M41"/>
    <mergeCell ref="S41:T41"/>
    <mergeCell ref="U41:V41"/>
    <mergeCell ref="J26:K26"/>
    <mergeCell ref="J32:K32"/>
    <mergeCell ref="J38:K38"/>
    <mergeCell ref="X26:Y26"/>
    <mergeCell ref="AJ43:AK43"/>
    <mergeCell ref="O44:P44"/>
    <mergeCell ref="Q44:R44"/>
    <mergeCell ref="L43:M43"/>
    <mergeCell ref="O43:P43"/>
    <mergeCell ref="Q43:R43"/>
    <mergeCell ref="S43:T43"/>
    <mergeCell ref="AB43:AC43"/>
    <mergeCell ref="AB44:AC44"/>
    <mergeCell ref="AH43:AI43"/>
    <mergeCell ref="Q39:R39"/>
    <mergeCell ref="S39:T39"/>
    <mergeCell ref="U39:V39"/>
    <mergeCell ref="Z39:AA39"/>
    <mergeCell ref="AB42:AC42"/>
    <mergeCell ref="U43:V43"/>
    <mergeCell ref="Z43:AA43"/>
    <mergeCell ref="AF43:AG43"/>
    <mergeCell ref="L42:M42"/>
    <mergeCell ref="S42:T42"/>
    <mergeCell ref="U42:V42"/>
    <mergeCell ref="X39:Y39"/>
    <mergeCell ref="X41:Y41"/>
    <mergeCell ref="J40:K40"/>
    <mergeCell ref="L40:M40"/>
    <mergeCell ref="O40:P40"/>
    <mergeCell ref="Q40:R40"/>
    <mergeCell ref="S40:T40"/>
    <mergeCell ref="AB40:AC40"/>
    <mergeCell ref="AF41:AG41"/>
    <mergeCell ref="L39:M39"/>
    <mergeCell ref="AB39:AC39"/>
    <mergeCell ref="U40:V40"/>
    <mergeCell ref="AJ41:AK41"/>
    <mergeCell ref="AL41:AM41"/>
    <mergeCell ref="Z41:AA41"/>
    <mergeCell ref="AB41:AC41"/>
    <mergeCell ref="AH41:AI41"/>
    <mergeCell ref="AF39:AG39"/>
    <mergeCell ref="AJ39:AK39"/>
    <mergeCell ref="AL36:AM36"/>
    <mergeCell ref="L37:M37"/>
    <mergeCell ref="O37:P37"/>
    <mergeCell ref="Q37:R37"/>
    <mergeCell ref="S37:T37"/>
    <mergeCell ref="U37:V37"/>
    <mergeCell ref="Z37:AA37"/>
    <mergeCell ref="AF37:AG37"/>
    <mergeCell ref="AJ37:AK37"/>
    <mergeCell ref="L36:M36"/>
    <mergeCell ref="O36:P36"/>
    <mergeCell ref="Q36:R36"/>
    <mergeCell ref="Z36:AA36"/>
    <mergeCell ref="AF36:AG36"/>
    <mergeCell ref="AJ36:AK36"/>
    <mergeCell ref="AB36:AC36"/>
    <mergeCell ref="AB37:AC37"/>
    <mergeCell ref="AH36:AI36"/>
    <mergeCell ref="AH37:AI37"/>
    <mergeCell ref="AL39:AM39"/>
    <mergeCell ref="AH39:AI39"/>
    <mergeCell ref="O39:P39"/>
    <mergeCell ref="AL34:AM34"/>
    <mergeCell ref="O35:P35"/>
    <mergeCell ref="Q35:R35"/>
    <mergeCell ref="S35:T35"/>
    <mergeCell ref="U35:V35"/>
    <mergeCell ref="Z35:AA35"/>
    <mergeCell ref="O34:P34"/>
    <mergeCell ref="Q34:R34"/>
    <mergeCell ref="Z34:AA34"/>
    <mergeCell ref="AF35:AG35"/>
    <mergeCell ref="AJ35:AK35"/>
    <mergeCell ref="AL35:AM35"/>
    <mergeCell ref="AB34:AC34"/>
    <mergeCell ref="AB35:AC35"/>
    <mergeCell ref="AH35:AI35"/>
    <mergeCell ref="O38:P38"/>
    <mergeCell ref="Q38:R38"/>
    <mergeCell ref="Z38:AA38"/>
    <mergeCell ref="AB38:AC38"/>
    <mergeCell ref="AF32:AG32"/>
    <mergeCell ref="AJ32:AK32"/>
    <mergeCell ref="AL32:AM32"/>
    <mergeCell ref="L33:M33"/>
    <mergeCell ref="S33:T33"/>
    <mergeCell ref="U33:V33"/>
    <mergeCell ref="Z33:AA33"/>
    <mergeCell ref="AF33:AG33"/>
    <mergeCell ref="AJ33:AK33"/>
    <mergeCell ref="Z32:AA32"/>
    <mergeCell ref="AB32:AC32"/>
    <mergeCell ref="AB33:AC33"/>
    <mergeCell ref="Q32:R32"/>
    <mergeCell ref="X32:Y32"/>
    <mergeCell ref="AH32:AI32"/>
    <mergeCell ref="AH33:AI33"/>
    <mergeCell ref="AP25:AP45"/>
    <mergeCell ref="L26:M26"/>
    <mergeCell ref="O26:P26"/>
    <mergeCell ref="Q26:R26"/>
    <mergeCell ref="AF26:AG26"/>
    <mergeCell ref="AJ26:AK26"/>
    <mergeCell ref="AL26:AM26"/>
    <mergeCell ref="S27:T27"/>
    <mergeCell ref="U27:V27"/>
    <mergeCell ref="Z27:AA27"/>
    <mergeCell ref="AF27:AG27"/>
    <mergeCell ref="AJ27:AK27"/>
    <mergeCell ref="O30:P30"/>
    <mergeCell ref="Q30:R30"/>
    <mergeCell ref="Z30:AA30"/>
    <mergeCell ref="AF28:AG28"/>
    <mergeCell ref="AJ28:AK28"/>
    <mergeCell ref="AL28:AM28"/>
    <mergeCell ref="L29:M29"/>
    <mergeCell ref="S29:T29"/>
    <mergeCell ref="AF30:AG30"/>
    <mergeCell ref="AJ30:AK30"/>
    <mergeCell ref="AF31:AG31"/>
    <mergeCell ref="AJ31:AK31"/>
    <mergeCell ref="AL22:AM22"/>
    <mergeCell ref="AN22:AO22"/>
    <mergeCell ref="AF23:AG23"/>
    <mergeCell ref="AN24:AO24"/>
    <mergeCell ref="A25:A45"/>
    <mergeCell ref="F25:G44"/>
    <mergeCell ref="Z25:AA25"/>
    <mergeCell ref="AN25:AO44"/>
    <mergeCell ref="J30:K30"/>
    <mergeCell ref="U29:V29"/>
    <mergeCell ref="J28:K28"/>
    <mergeCell ref="L28:M28"/>
    <mergeCell ref="Q28:R28"/>
    <mergeCell ref="Z28:AA28"/>
    <mergeCell ref="AL30:AM30"/>
    <mergeCell ref="L31:M31"/>
    <mergeCell ref="S31:T31"/>
    <mergeCell ref="U31:V31"/>
    <mergeCell ref="O32:P32"/>
    <mergeCell ref="J22:K22"/>
    <mergeCell ref="O28:P28"/>
    <mergeCell ref="AD23:AE23"/>
    <mergeCell ref="AD25:AE44"/>
    <mergeCell ref="J42:K42"/>
    <mergeCell ref="AF21:AG21"/>
    <mergeCell ref="L22:M22"/>
    <mergeCell ref="S22:T22"/>
    <mergeCell ref="U22:V22"/>
    <mergeCell ref="Z22:AA22"/>
    <mergeCell ref="X22:Y22"/>
    <mergeCell ref="L19:M19"/>
    <mergeCell ref="O19:P19"/>
    <mergeCell ref="Q19:R19"/>
    <mergeCell ref="Z19:AA19"/>
    <mergeCell ref="AF19:AG19"/>
    <mergeCell ref="AF15:AG15"/>
    <mergeCell ref="H14:I14"/>
    <mergeCell ref="J14:K14"/>
    <mergeCell ref="O15:P15"/>
    <mergeCell ref="Q15:R15"/>
    <mergeCell ref="Z14:AA14"/>
    <mergeCell ref="AF14:AG14"/>
    <mergeCell ref="AH15:AI15"/>
    <mergeCell ref="AN19:AO19"/>
    <mergeCell ref="U17:V17"/>
    <mergeCell ref="Z17:AA17"/>
    <mergeCell ref="AF17:AG17"/>
    <mergeCell ref="AN17:AO17"/>
    <mergeCell ref="AH17:AI17"/>
    <mergeCell ref="AH19:AI19"/>
    <mergeCell ref="H18:I18"/>
    <mergeCell ref="J18:K18"/>
    <mergeCell ref="O18:P18"/>
    <mergeCell ref="Q18:R18"/>
    <mergeCell ref="Z18:AA18"/>
    <mergeCell ref="AL18:AM18"/>
    <mergeCell ref="L17:M17"/>
    <mergeCell ref="O17:P17"/>
    <mergeCell ref="Q17:R17"/>
    <mergeCell ref="AN9:AO9"/>
    <mergeCell ref="H10:I10"/>
    <mergeCell ref="J10:K10"/>
    <mergeCell ref="O10:P10"/>
    <mergeCell ref="Q10:R10"/>
    <mergeCell ref="AF10:AG10"/>
    <mergeCell ref="AL10:AM10"/>
    <mergeCell ref="L9:M9"/>
    <mergeCell ref="S9:T9"/>
    <mergeCell ref="U9:V9"/>
    <mergeCell ref="Z9:AA9"/>
    <mergeCell ref="AF9:AG9"/>
    <mergeCell ref="AB4:AC23"/>
    <mergeCell ref="AD18:AE18"/>
    <mergeCell ref="AD19:AE19"/>
    <mergeCell ref="AD16:AE16"/>
    <mergeCell ref="AN15:AO15"/>
    <mergeCell ref="J16:K16"/>
    <mergeCell ref="O16:P16"/>
    <mergeCell ref="Q16:R16"/>
    <mergeCell ref="AL16:AM16"/>
    <mergeCell ref="AL14:AM14"/>
    <mergeCell ref="L15:M15"/>
    <mergeCell ref="S15:T15"/>
    <mergeCell ref="AP3:AP24"/>
    <mergeCell ref="H4:I4"/>
    <mergeCell ref="O4:P4"/>
    <mergeCell ref="Q4:R4"/>
    <mergeCell ref="AJ4:AK23"/>
    <mergeCell ref="L5:M5"/>
    <mergeCell ref="S5:T5"/>
    <mergeCell ref="U5:V5"/>
    <mergeCell ref="AN7:AO7"/>
    <mergeCell ref="AN5:AO5"/>
    <mergeCell ref="H6:I6"/>
    <mergeCell ref="J6:K6"/>
    <mergeCell ref="O6:P6"/>
    <mergeCell ref="Q6:R6"/>
    <mergeCell ref="Z6:AA6"/>
    <mergeCell ref="AF6:AG6"/>
    <mergeCell ref="AL6:AM6"/>
    <mergeCell ref="H8:I8"/>
    <mergeCell ref="J8:K8"/>
    <mergeCell ref="O8:P8"/>
    <mergeCell ref="Z12:AA12"/>
    <mergeCell ref="AL12:AM12"/>
    <mergeCell ref="L11:M11"/>
    <mergeCell ref="S11:T11"/>
    <mergeCell ref="AN2:AO2"/>
    <mergeCell ref="A3:A24"/>
    <mergeCell ref="F3:G3"/>
    <mergeCell ref="AD3:AE3"/>
    <mergeCell ref="AL3:AM3"/>
    <mergeCell ref="AN3:AO3"/>
    <mergeCell ref="Z5:AA5"/>
    <mergeCell ref="AF5:AG5"/>
    <mergeCell ref="Q2:R2"/>
    <mergeCell ref="S2:T2"/>
    <mergeCell ref="U2:V2"/>
    <mergeCell ref="Z2:AA2"/>
    <mergeCell ref="AD2:AE2"/>
    <mergeCell ref="AF2:AG2"/>
    <mergeCell ref="F2:G2"/>
    <mergeCell ref="H2:I2"/>
    <mergeCell ref="J2:K2"/>
    <mergeCell ref="L2:M2"/>
    <mergeCell ref="O2:P2"/>
    <mergeCell ref="AF13:AG13"/>
    <mergeCell ref="AN13:AO13"/>
    <mergeCell ref="AN11:AO11"/>
    <mergeCell ref="H12:I12"/>
    <mergeCell ref="U11:V11"/>
    <mergeCell ref="AL8:AM8"/>
    <mergeCell ref="L7:M7"/>
    <mergeCell ref="AF7:AG7"/>
    <mergeCell ref="AB2:AC2"/>
    <mergeCell ref="AD6:AE6"/>
    <mergeCell ref="AD8:AE8"/>
    <mergeCell ref="AD11:AE11"/>
    <mergeCell ref="Z8:AA8"/>
    <mergeCell ref="S7:T7"/>
    <mergeCell ref="U7:V7"/>
    <mergeCell ref="AJ2:AK2"/>
    <mergeCell ref="AL2:AM2"/>
    <mergeCell ref="Z11:AA11"/>
    <mergeCell ref="AF11:AG11"/>
    <mergeCell ref="AH2:AI2"/>
    <mergeCell ref="AH5:AI5"/>
    <mergeCell ref="AH6:AI6"/>
    <mergeCell ref="AH7:AI7"/>
    <mergeCell ref="AH9:AI9"/>
    <mergeCell ref="AH10:AI10"/>
    <mergeCell ref="AH11:AI11"/>
    <mergeCell ref="AD14:AE14"/>
    <mergeCell ref="AD15:AE15"/>
    <mergeCell ref="AD4:AE4"/>
    <mergeCell ref="AD7:AE7"/>
    <mergeCell ref="AD10:AE10"/>
    <mergeCell ref="AD13:AE13"/>
    <mergeCell ref="H24:I24"/>
    <mergeCell ref="AD24:AE24"/>
    <mergeCell ref="H16:I16"/>
    <mergeCell ref="U15:V15"/>
    <mergeCell ref="Z15:AA15"/>
    <mergeCell ref="S17:T17"/>
    <mergeCell ref="H22:I22"/>
    <mergeCell ref="AB25:AC25"/>
    <mergeCell ref="AB26:AC26"/>
    <mergeCell ref="AB27:AC27"/>
    <mergeCell ref="AB28:AC28"/>
    <mergeCell ref="AB29:AC29"/>
    <mergeCell ref="AB30:AC30"/>
    <mergeCell ref="AB31:AC31"/>
    <mergeCell ref="X28:Y28"/>
    <mergeCell ref="X30:Y30"/>
  </mergeCells>
  <phoneticPr fontId="26" type="noConversion"/>
  <pageMargins left="0.23622047244094491" right="0.23622047244094491" top="0.15748031496062992" bottom="0.19685039370078741" header="0.31496062992125984" footer="0.31496062992125984"/>
  <pageSetup paperSize="9" scale="53" fitToWidth="2" pageOrder="overThenDown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398D0-2A3C-477C-B0CE-A7B4C44FA44D}">
  <sheetPr>
    <tabColor theme="4" tint="0.79998168889431442"/>
    <pageSetUpPr fitToPage="1"/>
  </sheetPr>
  <dimension ref="A1:AA28"/>
  <sheetViews>
    <sheetView zoomScale="85" zoomScaleNormal="85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H21" sqref="H21:I21"/>
    </sheetView>
  </sheetViews>
  <sheetFormatPr defaultRowHeight="15" x14ac:dyDescent="0.25"/>
  <cols>
    <col min="2" max="2" width="4.140625" bestFit="1" customWidth="1"/>
    <col min="3" max="3" width="12.5703125" bestFit="1" customWidth="1"/>
    <col min="4" max="4" width="10.85546875" bestFit="1" customWidth="1"/>
    <col min="5" max="5" width="34.5703125" customWidth="1"/>
    <col min="6" max="6" width="0.7109375" hidden="1" customWidth="1"/>
    <col min="7" max="7" width="7.7109375" hidden="1" customWidth="1"/>
    <col min="8" max="8" width="13" style="3" customWidth="1"/>
    <col min="9" max="9" width="11.42578125" style="3" customWidth="1"/>
    <col min="10" max="10" width="7.5703125" hidden="1" customWidth="1"/>
    <col min="11" max="11" width="12.85546875" hidden="1" customWidth="1"/>
    <col min="12" max="12" width="11.140625" hidden="1" customWidth="1"/>
    <col min="13" max="13" width="13" hidden="1" customWidth="1"/>
    <col min="14" max="14" width="17.140625" hidden="1" customWidth="1"/>
    <col min="15" max="16" width="8.85546875" customWidth="1"/>
    <col min="17" max="17" width="6.7109375" customWidth="1"/>
    <col min="18" max="18" width="13.5703125" customWidth="1"/>
    <col min="19" max="19" width="15" customWidth="1"/>
    <col min="21" max="21" width="36.7109375" bestFit="1" customWidth="1"/>
  </cols>
  <sheetData>
    <row r="1" spans="1:27" ht="24" thickBot="1" x14ac:dyDescent="0.4">
      <c r="C1" s="11" t="s">
        <v>32</v>
      </c>
      <c r="H1" s="11" t="str">
        <f>C1</f>
        <v>ÕPPEAASTA 2026/27</v>
      </c>
      <c r="Q1" s="11" t="str">
        <f>H1</f>
        <v>ÕPPEAASTA 2026/27</v>
      </c>
    </row>
    <row r="2" spans="1:27" ht="33" customHeight="1" thickBot="1" x14ac:dyDescent="0.3">
      <c r="A2" s="89"/>
      <c r="B2" s="89" t="s">
        <v>33</v>
      </c>
      <c r="C2" s="90" t="s">
        <v>34</v>
      </c>
      <c r="D2" s="92" t="s">
        <v>35</v>
      </c>
      <c r="E2" s="90" t="s">
        <v>36</v>
      </c>
      <c r="F2" s="318"/>
      <c r="G2" s="318"/>
      <c r="H2" s="316" t="s">
        <v>6</v>
      </c>
      <c r="I2" s="317"/>
      <c r="J2" s="299"/>
      <c r="K2" s="325" t="s">
        <v>30</v>
      </c>
      <c r="L2" s="326"/>
      <c r="M2" s="327" t="s">
        <v>40</v>
      </c>
      <c r="N2" s="326"/>
      <c r="O2" s="89"/>
      <c r="P2" s="93" t="s">
        <v>41</v>
      </c>
      <c r="Q2" s="149" t="s">
        <v>33</v>
      </c>
      <c r="R2" s="90" t="s">
        <v>34</v>
      </c>
      <c r="S2" s="91" t="s">
        <v>35</v>
      </c>
    </row>
    <row r="3" spans="1:27" ht="21" customHeight="1" thickBot="1" x14ac:dyDescent="0.3">
      <c r="A3" s="320" t="s">
        <v>42</v>
      </c>
      <c r="B3" s="192" t="s">
        <v>43</v>
      </c>
      <c r="C3" s="214">
        <v>46258</v>
      </c>
      <c r="D3" s="12">
        <f>C3+6</f>
        <v>46264</v>
      </c>
      <c r="E3" s="194"/>
      <c r="F3" s="352"/>
      <c r="G3" s="352"/>
      <c r="H3" s="50"/>
      <c r="I3" s="51"/>
      <c r="J3" s="54"/>
      <c r="K3" s="328"/>
      <c r="L3" s="329"/>
      <c r="M3" s="319"/>
      <c r="N3" s="319"/>
      <c r="O3" s="320" t="s">
        <v>42</v>
      </c>
      <c r="P3" s="145"/>
      <c r="Q3" s="144" t="s">
        <v>43</v>
      </c>
      <c r="R3" s="146">
        <f>C3</f>
        <v>46258</v>
      </c>
      <c r="S3" s="12">
        <f>D3</f>
        <v>46264</v>
      </c>
    </row>
    <row r="4" spans="1:27" ht="28.5" customHeight="1" thickBot="1" x14ac:dyDescent="0.3">
      <c r="A4" s="321"/>
      <c r="B4" s="192" t="s">
        <v>44</v>
      </c>
      <c r="C4" s="28">
        <v>46265</v>
      </c>
      <c r="D4" s="8">
        <f t="shared" ref="D4:D19" si="0">C4+6</f>
        <v>46271</v>
      </c>
      <c r="E4" s="195" t="s">
        <v>45</v>
      </c>
      <c r="F4" s="76"/>
      <c r="G4" s="76"/>
      <c r="H4" s="390"/>
      <c r="I4" s="391"/>
      <c r="J4" s="323"/>
      <c r="K4" s="171" t="s">
        <v>47</v>
      </c>
      <c r="L4" s="21"/>
      <c r="M4" s="46"/>
      <c r="N4" s="189" t="s">
        <v>51</v>
      </c>
      <c r="O4" s="321"/>
      <c r="P4" s="133" t="s">
        <v>52</v>
      </c>
      <c r="Q4" s="144" t="s">
        <v>44</v>
      </c>
      <c r="R4" s="147">
        <f t="shared" ref="R4:S19" si="1">C4</f>
        <v>46265</v>
      </c>
      <c r="S4" s="10">
        <f t="shared" si="1"/>
        <v>46271</v>
      </c>
    </row>
    <row r="5" spans="1:27" ht="21" customHeight="1" thickBot="1" x14ac:dyDescent="0.3">
      <c r="A5" s="321"/>
      <c r="B5" s="192" t="s">
        <v>53</v>
      </c>
      <c r="C5" s="173">
        <v>46272</v>
      </c>
      <c r="D5" s="16">
        <f t="shared" si="0"/>
        <v>46278</v>
      </c>
      <c r="E5" s="196" t="s">
        <v>54</v>
      </c>
      <c r="F5" s="3"/>
      <c r="G5" s="3"/>
      <c r="H5" s="260" t="s">
        <v>47</v>
      </c>
      <c r="I5" s="255"/>
      <c r="J5" s="324"/>
      <c r="K5" s="18"/>
      <c r="L5" s="163" t="s">
        <v>51</v>
      </c>
      <c r="M5" s="337" t="s">
        <v>57</v>
      </c>
      <c r="N5" s="337"/>
      <c r="O5" s="321"/>
      <c r="P5" s="133" t="s">
        <v>58</v>
      </c>
      <c r="Q5" s="144" t="s">
        <v>53</v>
      </c>
      <c r="R5" s="184">
        <f t="shared" si="1"/>
        <v>46272</v>
      </c>
      <c r="S5" s="42">
        <f t="shared" si="1"/>
        <v>46278</v>
      </c>
      <c r="U5" s="172" t="s">
        <v>1</v>
      </c>
      <c r="AA5" s="3"/>
    </row>
    <row r="6" spans="1:27" ht="21" customHeight="1" thickBot="1" x14ac:dyDescent="0.3">
      <c r="A6" s="321"/>
      <c r="B6" s="192" t="s">
        <v>59</v>
      </c>
      <c r="C6" s="7">
        <v>46279</v>
      </c>
      <c r="D6" s="8">
        <f t="shared" si="0"/>
        <v>46285</v>
      </c>
      <c r="E6" s="197"/>
      <c r="F6" s="3"/>
      <c r="G6" s="3"/>
      <c r="H6" s="333"/>
      <c r="I6" s="334"/>
      <c r="J6" s="324"/>
      <c r="K6" s="331"/>
      <c r="L6" s="332"/>
      <c r="M6" s="97" t="s">
        <v>47</v>
      </c>
      <c r="N6" s="47"/>
      <c r="O6" s="321"/>
      <c r="P6" s="133" t="s">
        <v>62</v>
      </c>
      <c r="Q6" s="144" t="s">
        <v>59</v>
      </c>
      <c r="R6" s="148">
        <f t="shared" si="1"/>
        <v>46279</v>
      </c>
      <c r="S6" s="10">
        <f t="shared" si="1"/>
        <v>46285</v>
      </c>
      <c r="U6" s="119" t="s">
        <v>2</v>
      </c>
      <c r="W6" s="3"/>
      <c r="AA6" s="3"/>
    </row>
    <row r="7" spans="1:27" ht="21" customHeight="1" thickBot="1" x14ac:dyDescent="0.3">
      <c r="A7" s="321"/>
      <c r="B7" s="192" t="s">
        <v>63</v>
      </c>
      <c r="C7" s="173">
        <v>46286</v>
      </c>
      <c r="D7" s="16">
        <f t="shared" si="0"/>
        <v>46292</v>
      </c>
      <c r="E7" s="198" t="s">
        <v>64</v>
      </c>
      <c r="F7" s="3"/>
      <c r="G7" s="3"/>
      <c r="H7" s="263"/>
      <c r="I7" s="253" t="s">
        <v>51</v>
      </c>
      <c r="J7" s="324"/>
      <c r="K7" s="166" t="s">
        <v>47</v>
      </c>
      <c r="L7" s="19"/>
      <c r="M7" s="330" t="s">
        <v>67</v>
      </c>
      <c r="N7" s="330"/>
      <c r="O7" s="321"/>
      <c r="P7" s="133" t="s">
        <v>68</v>
      </c>
      <c r="Q7" s="144" t="s">
        <v>63</v>
      </c>
      <c r="R7" s="184">
        <f t="shared" si="1"/>
        <v>46286</v>
      </c>
      <c r="S7" s="42">
        <f t="shared" si="1"/>
        <v>46292</v>
      </c>
      <c r="U7" s="120" t="s">
        <v>3</v>
      </c>
      <c r="W7" s="3"/>
      <c r="AA7" s="3"/>
    </row>
    <row r="8" spans="1:27" ht="21" customHeight="1" thickBot="1" x14ac:dyDescent="0.3">
      <c r="A8" s="321"/>
      <c r="B8" s="192" t="s">
        <v>69</v>
      </c>
      <c r="C8" s="29">
        <v>46293</v>
      </c>
      <c r="D8" s="94">
        <f t="shared" si="0"/>
        <v>46299</v>
      </c>
      <c r="E8" s="199"/>
      <c r="F8" s="3"/>
      <c r="G8" s="3"/>
      <c r="H8" s="333"/>
      <c r="I8" s="334"/>
      <c r="J8" s="324"/>
      <c r="K8" s="331"/>
      <c r="L8" s="332"/>
      <c r="M8" s="98"/>
      <c r="N8" s="189" t="s">
        <v>51</v>
      </c>
      <c r="O8" s="321"/>
      <c r="P8" s="133" t="s">
        <v>71</v>
      </c>
      <c r="Q8" s="144" t="s">
        <v>69</v>
      </c>
      <c r="R8" s="150">
        <f t="shared" si="1"/>
        <v>46293</v>
      </c>
      <c r="S8" s="30">
        <f t="shared" si="1"/>
        <v>46299</v>
      </c>
      <c r="U8" s="121" t="s">
        <v>4</v>
      </c>
      <c r="W8" s="3"/>
      <c r="AA8" s="3"/>
    </row>
    <row r="9" spans="1:27" ht="21" customHeight="1" thickBot="1" x14ac:dyDescent="0.3">
      <c r="A9" s="321"/>
      <c r="B9" s="192" t="s">
        <v>72</v>
      </c>
      <c r="C9" s="29">
        <v>46300</v>
      </c>
      <c r="D9" s="94">
        <f t="shared" si="0"/>
        <v>46306</v>
      </c>
      <c r="E9" s="200"/>
      <c r="F9" s="3"/>
      <c r="G9" s="3"/>
      <c r="H9" s="260" t="s">
        <v>47</v>
      </c>
      <c r="I9" s="255"/>
      <c r="J9" s="324"/>
      <c r="K9" s="18"/>
      <c r="L9" s="163" t="s">
        <v>51</v>
      </c>
      <c r="M9" s="330" t="s">
        <v>74</v>
      </c>
      <c r="N9" s="330"/>
      <c r="O9" s="321"/>
      <c r="P9" s="133" t="s">
        <v>75</v>
      </c>
      <c r="Q9" s="144" t="s">
        <v>72</v>
      </c>
      <c r="R9" s="138">
        <f t="shared" si="1"/>
        <v>46300</v>
      </c>
      <c r="S9" s="30">
        <f t="shared" si="1"/>
        <v>46306</v>
      </c>
      <c r="AA9" s="3"/>
    </row>
    <row r="10" spans="1:27" ht="21" customHeight="1" x14ac:dyDescent="0.25">
      <c r="A10" s="321"/>
      <c r="B10" s="192" t="s">
        <v>76</v>
      </c>
      <c r="C10" s="15">
        <v>46307</v>
      </c>
      <c r="D10" s="16">
        <f t="shared" si="0"/>
        <v>46313</v>
      </c>
      <c r="E10" s="201" t="s">
        <v>77</v>
      </c>
      <c r="F10" s="3"/>
      <c r="G10" s="3"/>
      <c r="H10" s="333"/>
      <c r="I10" s="334"/>
      <c r="J10" s="324"/>
      <c r="K10" s="331"/>
      <c r="L10" s="332"/>
      <c r="M10" s="97" t="s">
        <v>47</v>
      </c>
      <c r="N10" s="190"/>
      <c r="O10" s="321"/>
      <c r="P10" s="133" t="s">
        <v>78</v>
      </c>
      <c r="Q10" s="144" t="s">
        <v>76</v>
      </c>
      <c r="R10" s="117">
        <f t="shared" si="1"/>
        <v>46307</v>
      </c>
      <c r="S10" s="42">
        <f t="shared" si="1"/>
        <v>46313</v>
      </c>
      <c r="U10" s="4"/>
      <c r="AA10" s="3"/>
    </row>
    <row r="11" spans="1:27" ht="21" customHeight="1" x14ac:dyDescent="0.25">
      <c r="A11" s="347"/>
      <c r="B11" s="193" t="s">
        <v>79</v>
      </c>
      <c r="C11" s="15">
        <v>46314</v>
      </c>
      <c r="D11" s="16">
        <f t="shared" si="0"/>
        <v>46320</v>
      </c>
      <c r="E11" s="202" t="s">
        <v>80</v>
      </c>
      <c r="F11" s="3"/>
      <c r="G11" s="3"/>
      <c r="H11" s="263"/>
      <c r="I11" s="253" t="s">
        <v>51</v>
      </c>
      <c r="J11" s="324"/>
      <c r="K11" s="166" t="s">
        <v>47</v>
      </c>
      <c r="L11" s="19"/>
      <c r="M11" s="330" t="s">
        <v>74</v>
      </c>
      <c r="N11" s="330"/>
      <c r="O11" s="321"/>
      <c r="P11" s="133" t="s">
        <v>81</v>
      </c>
      <c r="Q11" s="144" t="s">
        <v>79</v>
      </c>
      <c r="R11" s="117">
        <f t="shared" si="1"/>
        <v>46314</v>
      </c>
      <c r="S11" s="42">
        <f t="shared" si="1"/>
        <v>46320</v>
      </c>
      <c r="U11" s="4"/>
      <c r="V11" s="17"/>
      <c r="AA11" s="3"/>
    </row>
    <row r="12" spans="1:27" ht="21" customHeight="1" x14ac:dyDescent="0.25">
      <c r="A12" s="347"/>
      <c r="B12" s="193" t="s">
        <v>82</v>
      </c>
      <c r="C12" s="215">
        <v>46321</v>
      </c>
      <c r="D12" s="8">
        <f t="shared" si="0"/>
        <v>46327</v>
      </c>
      <c r="E12" s="197"/>
      <c r="F12" s="3"/>
      <c r="G12" s="3"/>
      <c r="H12" s="333"/>
      <c r="I12" s="334"/>
      <c r="J12" s="324"/>
      <c r="K12" s="331"/>
      <c r="L12" s="332"/>
      <c r="M12" s="98"/>
      <c r="N12" s="189" t="s">
        <v>51</v>
      </c>
      <c r="O12" s="321"/>
      <c r="P12" s="133" t="s">
        <v>84</v>
      </c>
      <c r="Q12" s="144" t="s">
        <v>82</v>
      </c>
      <c r="R12" s="115">
        <f t="shared" si="1"/>
        <v>46321</v>
      </c>
      <c r="S12" s="10">
        <f t="shared" si="1"/>
        <v>46327</v>
      </c>
      <c r="U12" s="4"/>
      <c r="AA12" s="3"/>
    </row>
    <row r="13" spans="1:27" ht="21" customHeight="1" x14ac:dyDescent="0.25">
      <c r="A13" s="347"/>
      <c r="B13" s="193" t="s">
        <v>85</v>
      </c>
      <c r="C13" s="215">
        <v>46328</v>
      </c>
      <c r="D13" s="8">
        <f t="shared" si="0"/>
        <v>46334</v>
      </c>
      <c r="E13" s="197"/>
      <c r="F13" s="3"/>
      <c r="G13" s="3"/>
      <c r="H13" s="260" t="s">
        <v>47</v>
      </c>
      <c r="I13" s="255"/>
      <c r="J13" s="324"/>
      <c r="K13" s="101"/>
      <c r="L13" s="163" t="s">
        <v>51</v>
      </c>
      <c r="M13" s="330" t="s">
        <v>74</v>
      </c>
      <c r="N13" s="330"/>
      <c r="O13" s="321"/>
      <c r="P13" s="133" t="s">
        <v>87</v>
      </c>
      <c r="Q13" s="144" t="s">
        <v>85</v>
      </c>
      <c r="R13" s="115">
        <f t="shared" si="1"/>
        <v>46328</v>
      </c>
      <c r="S13" s="10">
        <f t="shared" si="1"/>
        <v>46334</v>
      </c>
      <c r="U13" s="4"/>
      <c r="AA13" s="3"/>
    </row>
    <row r="14" spans="1:27" ht="21" customHeight="1" thickBot="1" x14ac:dyDescent="0.3">
      <c r="A14" s="347"/>
      <c r="B14" s="193" t="s">
        <v>88</v>
      </c>
      <c r="C14" s="216">
        <v>46335</v>
      </c>
      <c r="D14" s="59">
        <f t="shared" si="0"/>
        <v>46341</v>
      </c>
      <c r="E14" s="197"/>
      <c r="F14" s="3"/>
      <c r="G14" s="3"/>
      <c r="H14" s="338" t="s">
        <v>89</v>
      </c>
      <c r="I14" s="339"/>
      <c r="J14" s="324"/>
      <c r="K14" s="342"/>
      <c r="L14" s="343"/>
      <c r="M14" s="97" t="s">
        <v>47</v>
      </c>
      <c r="N14" s="190"/>
      <c r="O14" s="321"/>
      <c r="P14" s="133" t="s">
        <v>90</v>
      </c>
      <c r="Q14" s="144" t="s">
        <v>88</v>
      </c>
      <c r="R14" s="115">
        <f t="shared" si="1"/>
        <v>46335</v>
      </c>
      <c r="S14" s="10">
        <f t="shared" si="1"/>
        <v>46341</v>
      </c>
      <c r="U14" s="4"/>
      <c r="AA14" s="3"/>
    </row>
    <row r="15" spans="1:27" ht="24" thickBot="1" x14ac:dyDescent="0.3">
      <c r="A15" s="347"/>
      <c r="B15" s="193" t="s">
        <v>91</v>
      </c>
      <c r="C15" s="217">
        <v>46342</v>
      </c>
      <c r="D15" s="60">
        <f t="shared" si="0"/>
        <v>46348</v>
      </c>
      <c r="E15" s="248" t="s">
        <v>92</v>
      </c>
      <c r="F15" s="3"/>
      <c r="G15" s="3"/>
      <c r="H15" s="162" t="s">
        <v>47</v>
      </c>
      <c r="I15" s="247"/>
      <c r="J15" s="324"/>
      <c r="K15" s="166" t="s">
        <v>47</v>
      </c>
      <c r="L15" s="19"/>
      <c r="M15" s="330" t="s">
        <v>74</v>
      </c>
      <c r="N15" s="330"/>
      <c r="O15" s="321"/>
      <c r="P15" s="134" t="s">
        <v>96</v>
      </c>
      <c r="Q15" s="144" t="s">
        <v>91</v>
      </c>
      <c r="R15" s="117">
        <f t="shared" si="1"/>
        <v>46342</v>
      </c>
      <c r="S15" s="42">
        <f t="shared" si="1"/>
        <v>46348</v>
      </c>
      <c r="U15" s="4"/>
    </row>
    <row r="16" spans="1:27" ht="21" customHeight="1" x14ac:dyDescent="0.25">
      <c r="A16" s="347"/>
      <c r="B16" s="193" t="s">
        <v>97</v>
      </c>
      <c r="C16" s="218">
        <v>46349</v>
      </c>
      <c r="D16" s="8">
        <f t="shared" si="0"/>
        <v>46355</v>
      </c>
      <c r="E16" s="203"/>
      <c r="F16" s="3"/>
      <c r="G16" s="3"/>
      <c r="H16" s="338" t="s">
        <v>89</v>
      </c>
      <c r="I16" s="339"/>
      <c r="J16" s="324"/>
      <c r="K16" s="338" t="s">
        <v>100</v>
      </c>
      <c r="L16" s="339"/>
      <c r="M16" s="98"/>
      <c r="N16" s="189" t="s">
        <v>51</v>
      </c>
      <c r="O16" s="321"/>
      <c r="P16" s="133" t="s">
        <v>101</v>
      </c>
      <c r="Q16" s="144" t="s">
        <v>97</v>
      </c>
      <c r="R16" s="138">
        <f t="shared" si="1"/>
        <v>46349</v>
      </c>
      <c r="S16" s="30">
        <f t="shared" si="1"/>
        <v>46355</v>
      </c>
    </row>
    <row r="17" spans="1:19" ht="21" customHeight="1" x14ac:dyDescent="0.25">
      <c r="A17" s="347"/>
      <c r="B17" s="193" t="s">
        <v>102</v>
      </c>
      <c r="C17" s="29">
        <v>46356</v>
      </c>
      <c r="D17" s="94">
        <f t="shared" si="0"/>
        <v>46362</v>
      </c>
      <c r="E17" s="204"/>
      <c r="F17" s="3"/>
      <c r="G17" s="3"/>
      <c r="H17" s="48"/>
      <c r="I17" s="163" t="s">
        <v>51</v>
      </c>
      <c r="J17" s="324"/>
      <c r="K17" s="102"/>
      <c r="L17" s="165" t="s">
        <v>51</v>
      </c>
      <c r="M17" s="330" t="s">
        <v>74</v>
      </c>
      <c r="N17" s="330"/>
      <c r="O17" s="321"/>
      <c r="P17" s="133" t="s">
        <v>103</v>
      </c>
      <c r="Q17" s="144" t="s">
        <v>102</v>
      </c>
      <c r="R17" s="138">
        <f t="shared" si="1"/>
        <v>46356</v>
      </c>
      <c r="S17" s="30">
        <f t="shared" si="1"/>
        <v>46362</v>
      </c>
    </row>
    <row r="18" spans="1:19" ht="21" customHeight="1" x14ac:dyDescent="0.25">
      <c r="A18" s="347"/>
      <c r="B18" s="193" t="s">
        <v>104</v>
      </c>
      <c r="C18" s="29">
        <v>46363</v>
      </c>
      <c r="D18" s="94">
        <f t="shared" si="0"/>
        <v>46369</v>
      </c>
      <c r="E18" s="303"/>
      <c r="F18" s="3"/>
      <c r="G18" s="3"/>
      <c r="H18" s="338" t="s">
        <v>89</v>
      </c>
      <c r="I18" s="339"/>
      <c r="J18" s="324"/>
      <c r="K18" s="338" t="s">
        <v>100</v>
      </c>
      <c r="L18" s="339"/>
      <c r="M18" s="99" t="s">
        <v>47</v>
      </c>
      <c r="N18" s="46"/>
      <c r="O18" s="321"/>
      <c r="P18" s="133" t="s">
        <v>105</v>
      </c>
      <c r="Q18" s="144" t="s">
        <v>104</v>
      </c>
      <c r="R18" s="138">
        <f t="shared" si="1"/>
        <v>46363</v>
      </c>
      <c r="S18" s="30">
        <f t="shared" si="1"/>
        <v>46369</v>
      </c>
    </row>
    <row r="19" spans="1:19" ht="21" customHeight="1" thickBot="1" x14ac:dyDescent="0.3">
      <c r="A19" s="347"/>
      <c r="B19" s="193" t="s">
        <v>106</v>
      </c>
      <c r="C19" s="306">
        <v>46370</v>
      </c>
      <c r="D19" s="307">
        <f t="shared" si="0"/>
        <v>46376</v>
      </c>
      <c r="E19" s="304"/>
      <c r="F19" s="3"/>
      <c r="G19" s="3"/>
      <c r="H19" s="164" t="s">
        <v>47</v>
      </c>
      <c r="I19" s="20"/>
      <c r="J19" s="324"/>
      <c r="K19" s="166" t="s">
        <v>47</v>
      </c>
      <c r="L19" s="20"/>
      <c r="M19" s="344"/>
      <c r="N19" s="344"/>
      <c r="O19" s="321"/>
      <c r="P19" s="135" t="s">
        <v>108</v>
      </c>
      <c r="Q19" s="144" t="s">
        <v>106</v>
      </c>
      <c r="R19" s="151">
        <f t="shared" si="1"/>
        <v>46370</v>
      </c>
      <c r="S19" s="311">
        <f t="shared" si="1"/>
        <v>46376</v>
      </c>
    </row>
    <row r="20" spans="1:19" ht="21" customHeight="1" thickBot="1" x14ac:dyDescent="0.3">
      <c r="A20" s="347"/>
      <c r="B20" s="193" t="s">
        <v>109</v>
      </c>
      <c r="C20" s="219">
        <v>46377</v>
      </c>
      <c r="D20" s="220">
        <v>46390</v>
      </c>
      <c r="E20" s="205" t="s">
        <v>110</v>
      </c>
      <c r="F20" s="82"/>
      <c r="G20" s="82"/>
      <c r="H20" s="38"/>
      <c r="I20" s="39"/>
      <c r="J20" s="324"/>
      <c r="K20" s="66"/>
      <c r="L20" s="68"/>
      <c r="M20" s="67"/>
      <c r="N20" s="67"/>
      <c r="O20" s="321"/>
      <c r="P20" s="136"/>
      <c r="Q20" s="144" t="s">
        <v>109</v>
      </c>
      <c r="R20" s="139">
        <f t="shared" ref="R20:S23" si="2">C20</f>
        <v>46377</v>
      </c>
      <c r="S20" s="65">
        <f>D20</f>
        <v>46390</v>
      </c>
    </row>
    <row r="21" spans="1:19" ht="18.75" customHeight="1" x14ac:dyDescent="0.25">
      <c r="A21" s="347"/>
      <c r="B21" s="193" t="s">
        <v>52</v>
      </c>
      <c r="C21" s="218">
        <v>46391</v>
      </c>
      <c r="D21" s="8">
        <f t="shared" ref="D21:D23" si="3">C21+6</f>
        <v>46397</v>
      </c>
      <c r="E21" s="206"/>
      <c r="F21" s="3"/>
      <c r="G21" s="3"/>
      <c r="H21" s="260" t="s">
        <v>47</v>
      </c>
      <c r="I21" s="255"/>
      <c r="J21" s="324"/>
      <c r="K21" s="103"/>
      <c r="L21" s="167" t="s">
        <v>51</v>
      </c>
      <c r="M21" s="99" t="s">
        <v>47</v>
      </c>
      <c r="N21" s="46"/>
      <c r="O21" s="321"/>
      <c r="P21" s="137" t="s">
        <v>114</v>
      </c>
      <c r="Q21" s="193" t="s">
        <v>52</v>
      </c>
      <c r="R21" s="140">
        <f t="shared" si="2"/>
        <v>46391</v>
      </c>
      <c r="S21" s="64">
        <f t="shared" si="2"/>
        <v>46397</v>
      </c>
    </row>
    <row r="22" spans="1:19" ht="24.75" customHeight="1" x14ac:dyDescent="0.25">
      <c r="A22" s="347"/>
      <c r="B22" s="193" t="s">
        <v>58</v>
      </c>
      <c r="C22" s="215">
        <v>46398</v>
      </c>
      <c r="D22" s="10">
        <f t="shared" si="3"/>
        <v>46404</v>
      </c>
      <c r="E22" s="197"/>
      <c r="F22" s="3"/>
      <c r="G22" s="3"/>
      <c r="H22" s="378"/>
      <c r="I22" s="379"/>
      <c r="J22" s="324"/>
      <c r="K22" s="338" t="s">
        <v>100</v>
      </c>
      <c r="L22" s="339"/>
      <c r="M22" s="344"/>
      <c r="N22" s="344"/>
      <c r="O22" s="321"/>
      <c r="P22" s="137" t="s">
        <v>118</v>
      </c>
      <c r="Q22" s="193" t="s">
        <v>58</v>
      </c>
      <c r="R22" s="141">
        <f t="shared" si="2"/>
        <v>46398</v>
      </c>
      <c r="S22" s="8">
        <f>D22</f>
        <v>46404</v>
      </c>
    </row>
    <row r="23" spans="1:19" ht="21" customHeight="1" thickBot="1" x14ac:dyDescent="0.3">
      <c r="A23" s="347"/>
      <c r="B23" s="193" t="s">
        <v>62</v>
      </c>
      <c r="C23" s="216">
        <v>46405</v>
      </c>
      <c r="D23" s="226">
        <f t="shared" si="3"/>
        <v>46411</v>
      </c>
      <c r="E23" s="197"/>
      <c r="F23" s="3"/>
      <c r="G23" s="3"/>
      <c r="H23" s="244" t="s">
        <v>119</v>
      </c>
      <c r="I23" s="245" t="s">
        <v>117</v>
      </c>
      <c r="J23" s="324"/>
      <c r="K23" s="168" t="s">
        <v>47</v>
      </c>
      <c r="L23" s="113"/>
      <c r="M23" s="100" t="s">
        <v>120</v>
      </c>
      <c r="N23" s="191" t="s">
        <v>117</v>
      </c>
      <c r="O23" s="321"/>
      <c r="P23" s="137" t="s">
        <v>121</v>
      </c>
      <c r="Q23" s="193" t="s">
        <v>62</v>
      </c>
      <c r="R23" s="116">
        <f t="shared" si="2"/>
        <v>46405</v>
      </c>
      <c r="S23" s="9">
        <f t="shared" si="2"/>
        <v>46411</v>
      </c>
    </row>
    <row r="24" spans="1:19" ht="27" customHeight="1" thickBot="1" x14ac:dyDescent="0.3">
      <c r="A24" s="347"/>
      <c r="B24" s="193" t="s">
        <v>68</v>
      </c>
      <c r="C24" s="221">
        <v>46412</v>
      </c>
      <c r="D24" s="225">
        <f>C24+6</f>
        <v>46418</v>
      </c>
      <c r="E24" s="207" t="s">
        <v>122</v>
      </c>
      <c r="F24" s="56"/>
      <c r="G24" s="56"/>
      <c r="H24" s="361" t="s">
        <v>123</v>
      </c>
      <c r="I24" s="362"/>
      <c r="J24" s="56"/>
      <c r="K24" s="80"/>
      <c r="L24" s="58"/>
      <c r="M24" s="345" t="s">
        <v>126</v>
      </c>
      <c r="N24" s="345"/>
      <c r="O24" s="322"/>
      <c r="P24" s="137" t="s">
        <v>127</v>
      </c>
      <c r="Q24" s="193" t="s">
        <v>68</v>
      </c>
      <c r="R24" s="142">
        <f>C24</f>
        <v>46412</v>
      </c>
      <c r="S24" s="36">
        <f>D24</f>
        <v>46418</v>
      </c>
    </row>
    <row r="25" spans="1:19" ht="12.75" customHeight="1" x14ac:dyDescent="0.25">
      <c r="A25" s="2"/>
      <c r="M25" s="360"/>
      <c r="N25" s="360"/>
    </row>
    <row r="26" spans="1:19" x14ac:dyDescent="0.25">
      <c r="M26" s="360"/>
      <c r="N26" s="360"/>
    </row>
    <row r="27" spans="1:19" x14ac:dyDescent="0.25">
      <c r="M27" s="360"/>
      <c r="N27" s="360"/>
    </row>
    <row r="28" spans="1:19" x14ac:dyDescent="0.25">
      <c r="M28" s="360"/>
      <c r="N28" s="360"/>
    </row>
  </sheetData>
  <mergeCells count="42">
    <mergeCell ref="M25:N25"/>
    <mergeCell ref="M26:N26"/>
    <mergeCell ref="M27:N27"/>
    <mergeCell ref="M28:N28"/>
    <mergeCell ref="H24:I24"/>
    <mergeCell ref="M24:N24"/>
    <mergeCell ref="M22:N22"/>
    <mergeCell ref="H22:I22"/>
    <mergeCell ref="M19:N19"/>
    <mergeCell ref="M17:N17"/>
    <mergeCell ref="H18:I18"/>
    <mergeCell ref="K18:L18"/>
    <mergeCell ref="M15:N15"/>
    <mergeCell ref="H16:I16"/>
    <mergeCell ref="M13:N13"/>
    <mergeCell ref="H14:I14"/>
    <mergeCell ref="K14:L14"/>
    <mergeCell ref="M3:N3"/>
    <mergeCell ref="O3:O24"/>
    <mergeCell ref="H4:I4"/>
    <mergeCell ref="J4:J23"/>
    <mergeCell ref="K2:L2"/>
    <mergeCell ref="M2:N2"/>
    <mergeCell ref="M7:N7"/>
    <mergeCell ref="H8:I8"/>
    <mergeCell ref="K8:L8"/>
    <mergeCell ref="K6:L6"/>
    <mergeCell ref="M5:N5"/>
    <mergeCell ref="H6:I6"/>
    <mergeCell ref="M11:N11"/>
    <mergeCell ref="H12:I12"/>
    <mergeCell ref="K12:L12"/>
    <mergeCell ref="M9:N9"/>
    <mergeCell ref="A3:A24"/>
    <mergeCell ref="F3:G3"/>
    <mergeCell ref="K3:L3"/>
    <mergeCell ref="F2:G2"/>
    <mergeCell ref="H2:I2"/>
    <mergeCell ref="H10:I10"/>
    <mergeCell ref="K10:L10"/>
    <mergeCell ref="K16:L16"/>
    <mergeCell ref="K22:L22"/>
  </mergeCells>
  <pageMargins left="0.25" right="0.25" top="0.75" bottom="0.75" header="0.3" footer="0.3"/>
  <pageSetup paperSize="9" scale="70" pageOrder="overThenDown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11458-5099-4925-BC92-111A5A548364}">
  <sheetPr>
    <tabColor theme="3" tint="0.59999389629810485"/>
    <pageSetUpPr fitToPage="1"/>
  </sheetPr>
  <dimension ref="A1:FK51"/>
  <sheetViews>
    <sheetView zoomScale="85" zoomScaleNormal="85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U5" sqref="U5:U9"/>
    </sheetView>
  </sheetViews>
  <sheetFormatPr defaultRowHeight="15" x14ac:dyDescent="0.25"/>
  <cols>
    <col min="2" max="2" width="4.140625" bestFit="1" customWidth="1"/>
    <col min="3" max="3" width="12.5703125" bestFit="1" customWidth="1"/>
    <col min="4" max="4" width="10.85546875" bestFit="1" customWidth="1"/>
    <col min="5" max="5" width="34.5703125" customWidth="1"/>
    <col min="6" max="6" width="0.7109375" hidden="1" customWidth="1"/>
    <col min="7" max="7" width="7.7109375" hidden="1" customWidth="1"/>
    <col min="8" max="8" width="12" style="3" customWidth="1"/>
    <col min="9" max="9" width="10.42578125" style="3" customWidth="1"/>
    <col min="10" max="10" width="7.5703125" hidden="1" customWidth="1"/>
    <col min="11" max="11" width="12.85546875" hidden="1" customWidth="1"/>
    <col min="12" max="12" width="11.140625" hidden="1" customWidth="1"/>
    <col min="13" max="13" width="13" hidden="1" customWidth="1"/>
    <col min="14" max="14" width="17.140625" hidden="1" customWidth="1"/>
    <col min="15" max="16" width="8.85546875" customWidth="1"/>
    <col min="17" max="17" width="6.7109375" customWidth="1"/>
    <col min="18" max="18" width="13.5703125" customWidth="1"/>
    <col min="19" max="19" width="15" customWidth="1"/>
    <col min="21" max="21" width="36.7109375" bestFit="1" customWidth="1"/>
  </cols>
  <sheetData>
    <row r="1" spans="1:27" ht="24" thickBot="1" x14ac:dyDescent="0.4">
      <c r="C1" s="11" t="s">
        <v>32</v>
      </c>
      <c r="Q1" s="11"/>
    </row>
    <row r="2" spans="1:27" ht="33" customHeight="1" thickBot="1" x14ac:dyDescent="0.3">
      <c r="A2" s="89"/>
      <c r="B2" s="89" t="s">
        <v>33</v>
      </c>
      <c r="C2" s="90" t="s">
        <v>34</v>
      </c>
      <c r="D2" s="92" t="s">
        <v>35</v>
      </c>
      <c r="E2" s="90" t="s">
        <v>36</v>
      </c>
      <c r="F2" s="318"/>
      <c r="G2" s="318"/>
      <c r="H2" s="389" t="s">
        <v>8</v>
      </c>
      <c r="I2" s="317"/>
      <c r="J2" s="299"/>
      <c r="K2" s="325" t="s">
        <v>30</v>
      </c>
      <c r="L2" s="326"/>
      <c r="M2" s="327" t="s">
        <v>40</v>
      </c>
      <c r="N2" s="326"/>
      <c r="O2" s="89"/>
      <c r="P2" s="93" t="s">
        <v>41</v>
      </c>
      <c r="Q2" s="149" t="s">
        <v>33</v>
      </c>
      <c r="R2" s="90" t="s">
        <v>34</v>
      </c>
      <c r="S2" s="91" t="s">
        <v>35</v>
      </c>
    </row>
    <row r="3" spans="1:27" ht="21" customHeight="1" thickBot="1" x14ac:dyDescent="0.3">
      <c r="A3" s="320" t="s">
        <v>42</v>
      </c>
      <c r="B3" s="192" t="s">
        <v>43</v>
      </c>
      <c r="C3" s="214">
        <v>46258</v>
      </c>
      <c r="D3" s="12">
        <f>C3+6</f>
        <v>46264</v>
      </c>
      <c r="E3" s="194"/>
      <c r="F3" s="352"/>
      <c r="G3" s="352"/>
      <c r="H3" s="50"/>
      <c r="I3" s="51"/>
      <c r="J3" s="54"/>
      <c r="K3" s="328"/>
      <c r="L3" s="329"/>
      <c r="M3" s="319"/>
      <c r="N3" s="319"/>
      <c r="O3" s="320" t="s">
        <v>42</v>
      </c>
      <c r="P3" s="145"/>
      <c r="Q3" s="144" t="s">
        <v>43</v>
      </c>
      <c r="R3" s="146">
        <f>C3</f>
        <v>46258</v>
      </c>
      <c r="S3" s="12">
        <f>D3</f>
        <v>46264</v>
      </c>
    </row>
    <row r="4" spans="1:27" ht="28.5" customHeight="1" thickBot="1" x14ac:dyDescent="0.3">
      <c r="A4" s="321"/>
      <c r="B4" s="192" t="s">
        <v>44</v>
      </c>
      <c r="C4" s="28">
        <v>46265</v>
      </c>
      <c r="D4" s="8">
        <f t="shared" ref="D4:D19" si="0">C4+6</f>
        <v>46271</v>
      </c>
      <c r="E4" s="195" t="s">
        <v>45</v>
      </c>
      <c r="F4" s="76"/>
      <c r="G4" s="76"/>
      <c r="H4" s="300" t="s">
        <v>46</v>
      </c>
      <c r="I4" s="270"/>
      <c r="J4" s="323"/>
      <c r="K4" s="171" t="s">
        <v>47</v>
      </c>
      <c r="L4" s="21"/>
      <c r="M4" s="46"/>
      <c r="N4" s="189" t="s">
        <v>51</v>
      </c>
      <c r="O4" s="321"/>
      <c r="P4" s="133" t="s">
        <v>52</v>
      </c>
      <c r="Q4" s="144" t="s">
        <v>44</v>
      </c>
      <c r="R4" s="147">
        <f t="shared" ref="R4:S19" si="1">C4</f>
        <v>46265</v>
      </c>
      <c r="S4" s="10">
        <f t="shared" si="1"/>
        <v>46271</v>
      </c>
    </row>
    <row r="5" spans="1:27" ht="21" customHeight="1" thickBot="1" x14ac:dyDescent="0.3">
      <c r="A5" s="321"/>
      <c r="B5" s="192" t="s">
        <v>53</v>
      </c>
      <c r="C5" s="173">
        <v>46272</v>
      </c>
      <c r="D5" s="16">
        <f t="shared" si="0"/>
        <v>46278</v>
      </c>
      <c r="E5" s="196" t="s">
        <v>54</v>
      </c>
      <c r="F5" s="3"/>
      <c r="G5" s="3"/>
      <c r="H5" s="271"/>
      <c r="I5" s="272" t="s">
        <v>55</v>
      </c>
      <c r="J5" s="324"/>
      <c r="K5" s="18"/>
      <c r="L5" s="163" t="s">
        <v>51</v>
      </c>
      <c r="M5" s="337" t="s">
        <v>57</v>
      </c>
      <c r="N5" s="337"/>
      <c r="O5" s="321"/>
      <c r="P5" s="133" t="s">
        <v>58</v>
      </c>
      <c r="Q5" s="144" t="s">
        <v>53</v>
      </c>
      <c r="R5" s="184">
        <f t="shared" si="1"/>
        <v>46272</v>
      </c>
      <c r="S5" s="42">
        <f t="shared" si="1"/>
        <v>46278</v>
      </c>
      <c r="U5" s="172" t="s">
        <v>1</v>
      </c>
      <c r="AA5" s="3"/>
    </row>
    <row r="6" spans="1:27" ht="21" customHeight="1" thickBot="1" x14ac:dyDescent="0.3">
      <c r="A6" s="321"/>
      <c r="B6" s="192" t="s">
        <v>59</v>
      </c>
      <c r="C6" s="7">
        <v>46279</v>
      </c>
      <c r="D6" s="8">
        <f t="shared" si="0"/>
        <v>46285</v>
      </c>
      <c r="E6" s="197"/>
      <c r="F6" s="3"/>
      <c r="G6" s="3"/>
      <c r="H6" s="333"/>
      <c r="I6" s="334"/>
      <c r="J6" s="324"/>
      <c r="K6" s="331"/>
      <c r="L6" s="332"/>
      <c r="M6" s="97" t="s">
        <v>47</v>
      </c>
      <c r="N6" s="47"/>
      <c r="O6" s="321"/>
      <c r="P6" s="133" t="s">
        <v>62</v>
      </c>
      <c r="Q6" s="144" t="s">
        <v>59</v>
      </c>
      <c r="R6" s="148">
        <f t="shared" si="1"/>
        <v>46279</v>
      </c>
      <c r="S6" s="10">
        <f t="shared" si="1"/>
        <v>46285</v>
      </c>
      <c r="U6" s="119" t="s">
        <v>2</v>
      </c>
      <c r="W6" s="3"/>
      <c r="AA6" s="3"/>
    </row>
    <row r="7" spans="1:27" ht="21" customHeight="1" thickBot="1" x14ac:dyDescent="0.3">
      <c r="A7" s="321"/>
      <c r="B7" s="192" t="s">
        <v>63</v>
      </c>
      <c r="C7" s="173">
        <v>46286</v>
      </c>
      <c r="D7" s="16">
        <f t="shared" si="0"/>
        <v>46292</v>
      </c>
      <c r="E7" s="198" t="s">
        <v>64</v>
      </c>
      <c r="F7" s="3"/>
      <c r="G7" s="3"/>
      <c r="H7" s="249" t="s">
        <v>65</v>
      </c>
      <c r="I7" s="270"/>
      <c r="J7" s="324"/>
      <c r="K7" s="166" t="s">
        <v>47</v>
      </c>
      <c r="L7" s="19"/>
      <c r="M7" s="330" t="s">
        <v>67</v>
      </c>
      <c r="N7" s="330"/>
      <c r="O7" s="321"/>
      <c r="P7" s="133" t="s">
        <v>68</v>
      </c>
      <c r="Q7" s="144" t="s">
        <v>63</v>
      </c>
      <c r="R7" s="184">
        <f t="shared" si="1"/>
        <v>46286</v>
      </c>
      <c r="S7" s="42">
        <f t="shared" si="1"/>
        <v>46292</v>
      </c>
      <c r="U7" s="120" t="s">
        <v>3</v>
      </c>
      <c r="W7" s="3"/>
      <c r="AA7" s="3"/>
    </row>
    <row r="8" spans="1:27" ht="21" customHeight="1" thickBot="1" x14ac:dyDescent="0.3">
      <c r="A8" s="321"/>
      <c r="B8" s="192" t="s">
        <v>69</v>
      </c>
      <c r="C8" s="29">
        <v>46293</v>
      </c>
      <c r="D8" s="94">
        <f t="shared" si="0"/>
        <v>46299</v>
      </c>
      <c r="E8" s="199"/>
      <c r="F8" s="3"/>
      <c r="G8" s="3"/>
      <c r="H8" s="333"/>
      <c r="I8" s="334"/>
      <c r="J8" s="324"/>
      <c r="K8" s="331"/>
      <c r="L8" s="332"/>
      <c r="M8" s="98"/>
      <c r="N8" s="189" t="s">
        <v>51</v>
      </c>
      <c r="O8" s="321"/>
      <c r="P8" s="133" t="s">
        <v>71</v>
      </c>
      <c r="Q8" s="144" t="s">
        <v>69</v>
      </c>
      <c r="R8" s="150">
        <f t="shared" si="1"/>
        <v>46293</v>
      </c>
      <c r="S8" s="30">
        <f t="shared" si="1"/>
        <v>46299</v>
      </c>
      <c r="U8" s="121" t="s">
        <v>4</v>
      </c>
      <c r="W8" s="3"/>
      <c r="AA8" s="3"/>
    </row>
    <row r="9" spans="1:27" ht="21" customHeight="1" thickBot="1" x14ac:dyDescent="0.3">
      <c r="A9" s="321"/>
      <c r="B9" s="192" t="s">
        <v>72</v>
      </c>
      <c r="C9" s="29">
        <v>46300</v>
      </c>
      <c r="D9" s="94">
        <f t="shared" si="0"/>
        <v>46306</v>
      </c>
      <c r="E9" s="200"/>
      <c r="F9" s="3"/>
      <c r="G9" s="3"/>
      <c r="H9" s="275"/>
      <c r="I9" s="258" t="s">
        <v>55</v>
      </c>
      <c r="J9" s="324"/>
      <c r="K9" s="18"/>
      <c r="L9" s="163" t="s">
        <v>51</v>
      </c>
      <c r="M9" s="330" t="s">
        <v>74</v>
      </c>
      <c r="N9" s="330"/>
      <c r="O9" s="321"/>
      <c r="P9" s="133" t="s">
        <v>75</v>
      </c>
      <c r="Q9" s="144" t="s">
        <v>72</v>
      </c>
      <c r="R9" s="138">
        <f t="shared" si="1"/>
        <v>46300</v>
      </c>
      <c r="S9" s="30">
        <f t="shared" si="1"/>
        <v>46306</v>
      </c>
      <c r="U9" s="301" t="s">
        <v>180</v>
      </c>
      <c r="AA9" s="3"/>
    </row>
    <row r="10" spans="1:27" ht="21" customHeight="1" x14ac:dyDescent="0.25">
      <c r="A10" s="321"/>
      <c r="B10" s="192" t="s">
        <v>76</v>
      </c>
      <c r="C10" s="15">
        <v>46307</v>
      </c>
      <c r="D10" s="16">
        <f t="shared" si="0"/>
        <v>46313</v>
      </c>
      <c r="E10" s="201" t="s">
        <v>77</v>
      </c>
      <c r="F10" s="3"/>
      <c r="G10" s="3"/>
      <c r="H10" s="333"/>
      <c r="I10" s="334"/>
      <c r="J10" s="324"/>
      <c r="K10" s="331"/>
      <c r="L10" s="332"/>
      <c r="M10" s="97" t="s">
        <v>47</v>
      </c>
      <c r="N10" s="190"/>
      <c r="O10" s="321"/>
      <c r="P10" s="133" t="s">
        <v>78</v>
      </c>
      <c r="Q10" s="144" t="s">
        <v>76</v>
      </c>
      <c r="R10" s="117">
        <f t="shared" si="1"/>
        <v>46307</v>
      </c>
      <c r="S10" s="42">
        <f t="shared" si="1"/>
        <v>46313</v>
      </c>
      <c r="U10" s="4"/>
      <c r="AA10" s="3"/>
    </row>
    <row r="11" spans="1:27" ht="21" customHeight="1" x14ac:dyDescent="0.25">
      <c r="A11" s="347"/>
      <c r="B11" s="193" t="s">
        <v>79</v>
      </c>
      <c r="C11" s="15">
        <v>46314</v>
      </c>
      <c r="D11" s="16">
        <f t="shared" si="0"/>
        <v>46320</v>
      </c>
      <c r="E11" s="202" t="s">
        <v>80</v>
      </c>
      <c r="F11" s="3"/>
      <c r="G11" s="3"/>
      <c r="H11" s="249" t="s">
        <v>65</v>
      </c>
      <c r="I11" s="270"/>
      <c r="J11" s="324"/>
      <c r="K11" s="166" t="s">
        <v>47</v>
      </c>
      <c r="L11" s="19"/>
      <c r="M11" s="330" t="s">
        <v>74</v>
      </c>
      <c r="N11" s="330"/>
      <c r="O11" s="321"/>
      <c r="P11" s="133" t="s">
        <v>81</v>
      </c>
      <c r="Q11" s="144" t="s">
        <v>79</v>
      </c>
      <c r="R11" s="117">
        <f t="shared" si="1"/>
        <v>46314</v>
      </c>
      <c r="S11" s="42">
        <f t="shared" si="1"/>
        <v>46320</v>
      </c>
      <c r="U11" s="4"/>
      <c r="V11" s="17"/>
      <c r="AA11" s="3"/>
    </row>
    <row r="12" spans="1:27" ht="21" customHeight="1" x14ac:dyDescent="0.25">
      <c r="A12" s="347"/>
      <c r="B12" s="193" t="s">
        <v>82</v>
      </c>
      <c r="C12" s="215">
        <v>46321</v>
      </c>
      <c r="D12" s="8">
        <f t="shared" si="0"/>
        <v>46327</v>
      </c>
      <c r="E12" s="197"/>
      <c r="F12" s="3"/>
      <c r="G12" s="3"/>
      <c r="H12" s="333"/>
      <c r="I12" s="334"/>
      <c r="J12" s="324"/>
      <c r="K12" s="331"/>
      <c r="L12" s="332"/>
      <c r="M12" s="98"/>
      <c r="N12" s="189" t="s">
        <v>51</v>
      </c>
      <c r="O12" s="321"/>
      <c r="P12" s="133" t="s">
        <v>84</v>
      </c>
      <c r="Q12" s="144" t="s">
        <v>82</v>
      </c>
      <c r="R12" s="115">
        <f t="shared" si="1"/>
        <v>46321</v>
      </c>
      <c r="S12" s="10">
        <f t="shared" si="1"/>
        <v>46327</v>
      </c>
      <c r="U12" s="4"/>
      <c r="AA12" s="3"/>
    </row>
    <row r="13" spans="1:27" ht="21" customHeight="1" x14ac:dyDescent="0.25">
      <c r="A13" s="347"/>
      <c r="B13" s="193" t="s">
        <v>85</v>
      </c>
      <c r="C13" s="215">
        <v>46328</v>
      </c>
      <c r="D13" s="8">
        <f t="shared" si="0"/>
        <v>46334</v>
      </c>
      <c r="E13" s="197"/>
      <c r="F13" s="3"/>
      <c r="G13" s="3"/>
      <c r="H13" s="275"/>
      <c r="I13" s="258" t="s">
        <v>55</v>
      </c>
      <c r="J13" s="324"/>
      <c r="K13" s="101"/>
      <c r="L13" s="163" t="s">
        <v>51</v>
      </c>
      <c r="M13" s="330" t="s">
        <v>74</v>
      </c>
      <c r="N13" s="330"/>
      <c r="O13" s="321"/>
      <c r="P13" s="133" t="s">
        <v>87</v>
      </c>
      <c r="Q13" s="144" t="s">
        <v>85</v>
      </c>
      <c r="R13" s="115">
        <f t="shared" si="1"/>
        <v>46328</v>
      </c>
      <c r="S13" s="10">
        <f t="shared" si="1"/>
        <v>46334</v>
      </c>
      <c r="U13" s="4"/>
      <c r="AA13" s="3"/>
    </row>
    <row r="14" spans="1:27" ht="21" customHeight="1" thickBot="1" x14ac:dyDescent="0.3">
      <c r="A14" s="347"/>
      <c r="B14" s="193" t="s">
        <v>88</v>
      </c>
      <c r="C14" s="216">
        <v>46335</v>
      </c>
      <c r="D14" s="59">
        <f t="shared" si="0"/>
        <v>46341</v>
      </c>
      <c r="E14" s="197"/>
      <c r="F14" s="3"/>
      <c r="G14" s="3"/>
      <c r="H14" s="333"/>
      <c r="I14" s="334"/>
      <c r="J14" s="324"/>
      <c r="K14" s="342"/>
      <c r="L14" s="343"/>
      <c r="M14" s="97" t="s">
        <v>47</v>
      </c>
      <c r="N14" s="190"/>
      <c r="O14" s="321"/>
      <c r="P14" s="133" t="s">
        <v>90</v>
      </c>
      <c r="Q14" s="144" t="s">
        <v>88</v>
      </c>
      <c r="R14" s="115">
        <f t="shared" si="1"/>
        <v>46335</v>
      </c>
      <c r="S14" s="10">
        <f t="shared" si="1"/>
        <v>46341</v>
      </c>
      <c r="U14" s="4"/>
      <c r="AA14" s="3"/>
    </row>
    <row r="15" spans="1:27" ht="24" thickBot="1" x14ac:dyDescent="0.3">
      <c r="A15" s="347"/>
      <c r="B15" s="193" t="s">
        <v>91</v>
      </c>
      <c r="C15" s="217">
        <v>46342</v>
      </c>
      <c r="D15" s="60">
        <f t="shared" si="0"/>
        <v>46348</v>
      </c>
      <c r="E15" s="248" t="s">
        <v>92</v>
      </c>
      <c r="F15" s="3"/>
      <c r="G15" s="3"/>
      <c r="H15" s="301" t="s">
        <v>65</v>
      </c>
      <c r="I15" s="270"/>
      <c r="J15" s="324"/>
      <c r="K15" s="166" t="s">
        <v>47</v>
      </c>
      <c r="L15" s="19"/>
      <c r="M15" s="330" t="s">
        <v>74</v>
      </c>
      <c r="N15" s="330"/>
      <c r="O15" s="321"/>
      <c r="P15" s="134" t="s">
        <v>96</v>
      </c>
      <c r="Q15" s="144" t="s">
        <v>91</v>
      </c>
      <c r="R15" s="117">
        <f t="shared" si="1"/>
        <v>46342</v>
      </c>
      <c r="S15" s="42">
        <f t="shared" si="1"/>
        <v>46348</v>
      </c>
      <c r="U15" s="4"/>
    </row>
    <row r="16" spans="1:27" ht="21" customHeight="1" x14ac:dyDescent="0.25">
      <c r="A16" s="347"/>
      <c r="B16" s="193" t="s">
        <v>97</v>
      </c>
      <c r="C16" s="218">
        <v>46349</v>
      </c>
      <c r="D16" s="8">
        <f t="shared" si="0"/>
        <v>46355</v>
      </c>
      <c r="E16" s="203"/>
      <c r="F16" s="3"/>
      <c r="G16" s="3"/>
      <c r="H16" s="333"/>
      <c r="I16" s="334"/>
      <c r="J16" s="324"/>
      <c r="K16" s="338" t="s">
        <v>100</v>
      </c>
      <c r="L16" s="339"/>
      <c r="M16" s="98"/>
      <c r="N16" s="189" t="s">
        <v>51</v>
      </c>
      <c r="O16" s="321"/>
      <c r="P16" s="133" t="s">
        <v>101</v>
      </c>
      <c r="Q16" s="144" t="s">
        <v>97</v>
      </c>
      <c r="R16" s="138">
        <f t="shared" si="1"/>
        <v>46349</v>
      </c>
      <c r="S16" s="30">
        <f t="shared" si="1"/>
        <v>46355</v>
      </c>
    </row>
    <row r="17" spans="1:167" ht="21" customHeight="1" x14ac:dyDescent="0.25">
      <c r="A17" s="347"/>
      <c r="B17" s="193" t="s">
        <v>102</v>
      </c>
      <c r="C17" s="29">
        <v>46356</v>
      </c>
      <c r="D17" s="94">
        <f t="shared" si="0"/>
        <v>46362</v>
      </c>
      <c r="E17" s="204"/>
      <c r="F17" s="3"/>
      <c r="G17" s="3"/>
      <c r="H17" s="252"/>
      <c r="I17" s="253" t="s">
        <v>55</v>
      </c>
      <c r="J17" s="324"/>
      <c r="K17" s="102"/>
      <c r="L17" s="165" t="s">
        <v>51</v>
      </c>
      <c r="M17" s="330" t="s">
        <v>74</v>
      </c>
      <c r="N17" s="330"/>
      <c r="O17" s="321"/>
      <c r="P17" s="133" t="s">
        <v>103</v>
      </c>
      <c r="Q17" s="144" t="s">
        <v>102</v>
      </c>
      <c r="R17" s="138">
        <f t="shared" si="1"/>
        <v>46356</v>
      </c>
      <c r="S17" s="30">
        <f t="shared" si="1"/>
        <v>46362</v>
      </c>
    </row>
    <row r="18" spans="1:167" ht="21" customHeight="1" x14ac:dyDescent="0.25">
      <c r="A18" s="347"/>
      <c r="B18" s="193" t="s">
        <v>104</v>
      </c>
      <c r="C18" s="29">
        <v>46363</v>
      </c>
      <c r="D18" s="94">
        <f t="shared" si="0"/>
        <v>46369</v>
      </c>
      <c r="E18" s="303"/>
      <c r="F18" s="3"/>
      <c r="G18" s="3"/>
      <c r="H18" s="333"/>
      <c r="I18" s="334"/>
      <c r="J18" s="324"/>
      <c r="K18" s="338" t="s">
        <v>100</v>
      </c>
      <c r="L18" s="339"/>
      <c r="M18" s="99" t="s">
        <v>47</v>
      </c>
      <c r="N18" s="46"/>
      <c r="O18" s="321"/>
      <c r="P18" s="133" t="s">
        <v>105</v>
      </c>
      <c r="Q18" s="144" t="s">
        <v>104</v>
      </c>
      <c r="R18" s="138">
        <f t="shared" si="1"/>
        <v>46363</v>
      </c>
      <c r="S18" s="30">
        <f t="shared" si="1"/>
        <v>46369</v>
      </c>
    </row>
    <row r="19" spans="1:167" ht="21" customHeight="1" thickBot="1" x14ac:dyDescent="0.3">
      <c r="A19" s="347"/>
      <c r="B19" s="193" t="s">
        <v>106</v>
      </c>
      <c r="C19" s="306">
        <v>46370</v>
      </c>
      <c r="D19" s="307">
        <f t="shared" si="0"/>
        <v>46376</v>
      </c>
      <c r="E19" s="304"/>
      <c r="F19" s="3"/>
      <c r="G19" s="3"/>
      <c r="H19" s="249" t="s">
        <v>65</v>
      </c>
      <c r="I19" s="270"/>
      <c r="J19" s="324"/>
      <c r="K19" s="166" t="s">
        <v>47</v>
      </c>
      <c r="L19" s="20"/>
      <c r="M19" s="344"/>
      <c r="N19" s="344"/>
      <c r="O19" s="321"/>
      <c r="P19" s="135" t="s">
        <v>108</v>
      </c>
      <c r="Q19" s="144" t="s">
        <v>106</v>
      </c>
      <c r="R19" s="151">
        <f t="shared" si="1"/>
        <v>46370</v>
      </c>
      <c r="S19" s="311">
        <f t="shared" si="1"/>
        <v>46376</v>
      </c>
    </row>
    <row r="20" spans="1:167" ht="21" customHeight="1" thickBot="1" x14ac:dyDescent="0.3">
      <c r="A20" s="347"/>
      <c r="B20" s="193" t="s">
        <v>109</v>
      </c>
      <c r="C20" s="219">
        <v>46377</v>
      </c>
      <c r="D20" s="220">
        <v>46390</v>
      </c>
      <c r="E20" s="205" t="s">
        <v>110</v>
      </c>
      <c r="F20" s="82"/>
      <c r="G20" s="82"/>
      <c r="H20" s="38"/>
      <c r="I20" s="39"/>
      <c r="J20" s="324"/>
      <c r="K20" s="66"/>
      <c r="L20" s="68"/>
      <c r="M20" s="67"/>
      <c r="N20" s="67"/>
      <c r="O20" s="321"/>
      <c r="P20" s="136"/>
      <c r="Q20" s="144" t="s">
        <v>109</v>
      </c>
      <c r="R20" s="139">
        <f t="shared" ref="R20:S35" si="2">C20</f>
        <v>46377</v>
      </c>
      <c r="S20" s="65">
        <f>D20</f>
        <v>46390</v>
      </c>
    </row>
    <row r="21" spans="1:167" ht="18.75" customHeight="1" x14ac:dyDescent="0.25">
      <c r="A21" s="347"/>
      <c r="B21" s="193" t="s">
        <v>52</v>
      </c>
      <c r="C21" s="218">
        <v>46391</v>
      </c>
      <c r="D21" s="8">
        <f t="shared" ref="D21:D45" si="3">C21+6</f>
        <v>46397</v>
      </c>
      <c r="E21" s="206"/>
      <c r="F21" s="3"/>
      <c r="G21" s="3"/>
      <c r="H21" s="229"/>
      <c r="I21" s="272" t="s">
        <v>55</v>
      </c>
      <c r="J21" s="324"/>
      <c r="K21" s="103"/>
      <c r="L21" s="167" t="s">
        <v>51</v>
      </c>
      <c r="M21" s="99" t="s">
        <v>47</v>
      </c>
      <c r="N21" s="46"/>
      <c r="O21" s="321"/>
      <c r="P21" s="137" t="s">
        <v>114</v>
      </c>
      <c r="Q21" s="193" t="s">
        <v>52</v>
      </c>
      <c r="R21" s="140">
        <f t="shared" si="2"/>
        <v>46391</v>
      </c>
      <c r="S21" s="64">
        <f t="shared" si="2"/>
        <v>46397</v>
      </c>
    </row>
    <row r="22" spans="1:167" ht="24.75" customHeight="1" x14ac:dyDescent="0.25">
      <c r="A22" s="347"/>
      <c r="B22" s="193" t="s">
        <v>58</v>
      </c>
      <c r="C22" s="215">
        <v>46398</v>
      </c>
      <c r="D22" s="10">
        <f t="shared" si="3"/>
        <v>46404</v>
      </c>
      <c r="E22" s="197"/>
      <c r="F22" s="3"/>
      <c r="G22" s="3"/>
      <c r="H22" s="378"/>
      <c r="I22" s="379"/>
      <c r="J22" s="324"/>
      <c r="K22" s="338" t="s">
        <v>100</v>
      </c>
      <c r="L22" s="339"/>
      <c r="M22" s="344"/>
      <c r="N22" s="344"/>
      <c r="O22" s="321"/>
      <c r="P22" s="137" t="s">
        <v>118</v>
      </c>
      <c r="Q22" s="193" t="s">
        <v>58</v>
      </c>
      <c r="R22" s="141">
        <f t="shared" si="2"/>
        <v>46398</v>
      </c>
      <c r="S22" s="8">
        <f>D22</f>
        <v>46404</v>
      </c>
    </row>
    <row r="23" spans="1:167" ht="21" customHeight="1" thickBot="1" x14ac:dyDescent="0.3">
      <c r="A23" s="347"/>
      <c r="B23" s="193" t="s">
        <v>62</v>
      </c>
      <c r="C23" s="216">
        <v>46405</v>
      </c>
      <c r="D23" s="226">
        <f t="shared" si="3"/>
        <v>46411</v>
      </c>
      <c r="E23" s="197"/>
      <c r="F23" s="3"/>
      <c r="G23" s="3"/>
      <c r="H23" s="284" t="s">
        <v>65</v>
      </c>
      <c r="I23" s="246"/>
      <c r="J23" s="324"/>
      <c r="K23" s="168" t="s">
        <v>47</v>
      </c>
      <c r="L23" s="113"/>
      <c r="M23" s="100" t="s">
        <v>120</v>
      </c>
      <c r="N23" s="191" t="s">
        <v>117</v>
      </c>
      <c r="O23" s="321"/>
      <c r="P23" s="137" t="s">
        <v>121</v>
      </c>
      <c r="Q23" s="193" t="s">
        <v>62</v>
      </c>
      <c r="R23" s="116">
        <f t="shared" si="2"/>
        <v>46405</v>
      </c>
      <c r="S23" s="9">
        <f t="shared" si="2"/>
        <v>46411</v>
      </c>
    </row>
    <row r="24" spans="1:167" ht="27" customHeight="1" thickBot="1" x14ac:dyDescent="0.3">
      <c r="A24" s="347"/>
      <c r="B24" s="193" t="s">
        <v>68</v>
      </c>
      <c r="C24" s="221">
        <v>46412</v>
      </c>
      <c r="D24" s="225">
        <f>C24+6</f>
        <v>46418</v>
      </c>
      <c r="E24" s="207" t="s">
        <v>122</v>
      </c>
      <c r="F24" s="56"/>
      <c r="G24" s="56"/>
      <c r="H24" s="56"/>
      <c r="I24" s="56"/>
      <c r="J24" s="56"/>
      <c r="K24" s="80"/>
      <c r="L24" s="58"/>
      <c r="M24" s="345" t="s">
        <v>126</v>
      </c>
      <c r="N24" s="345"/>
      <c r="O24" s="322"/>
      <c r="P24" s="137" t="s">
        <v>127</v>
      </c>
      <c r="Q24" s="193" t="s">
        <v>68</v>
      </c>
      <c r="R24" s="142">
        <f>C24</f>
        <v>46412</v>
      </c>
      <c r="S24" s="36">
        <f>D24</f>
        <v>46418</v>
      </c>
    </row>
    <row r="25" spans="1:167" ht="21" customHeight="1" x14ac:dyDescent="0.25">
      <c r="A25" s="346" t="s">
        <v>128</v>
      </c>
      <c r="B25" s="193" t="s">
        <v>71</v>
      </c>
      <c r="C25" s="218">
        <v>46419</v>
      </c>
      <c r="D25" s="8">
        <f>C25+6</f>
        <v>46425</v>
      </c>
      <c r="E25" s="208" t="s">
        <v>129</v>
      </c>
      <c r="F25" s="324"/>
      <c r="G25" s="324"/>
      <c r="H25" s="286"/>
      <c r="I25" s="272" t="s">
        <v>55</v>
      </c>
      <c r="J25" s="95"/>
      <c r="K25" s="124"/>
      <c r="L25" s="167" t="s">
        <v>51</v>
      </c>
      <c r="M25" s="323"/>
      <c r="N25" s="350"/>
      <c r="O25" s="320" t="s">
        <v>128</v>
      </c>
      <c r="P25" s="137" t="s">
        <v>131</v>
      </c>
      <c r="Q25" s="193" t="s">
        <v>71</v>
      </c>
      <c r="R25" s="141">
        <f>C25</f>
        <v>46419</v>
      </c>
      <c r="S25" s="8">
        <f>D25</f>
        <v>46425</v>
      </c>
    </row>
    <row r="26" spans="1:167" ht="20.25" customHeight="1" x14ac:dyDescent="0.25">
      <c r="A26" s="347"/>
      <c r="B26" s="193" t="s">
        <v>75</v>
      </c>
      <c r="C26" s="218">
        <v>46426</v>
      </c>
      <c r="D26" s="8">
        <f t="shared" si="3"/>
        <v>46432</v>
      </c>
      <c r="E26" s="209"/>
      <c r="F26" s="324"/>
      <c r="G26" s="324"/>
      <c r="H26" s="333"/>
      <c r="I26" s="334"/>
      <c r="J26" s="71"/>
      <c r="K26" s="353" t="s">
        <v>132</v>
      </c>
      <c r="L26" s="354"/>
      <c r="M26" s="324"/>
      <c r="N26" s="351"/>
      <c r="O26" s="321"/>
      <c r="P26" s="137" t="s">
        <v>133</v>
      </c>
      <c r="Q26" s="193" t="s">
        <v>75</v>
      </c>
      <c r="R26" s="116">
        <f t="shared" si="2"/>
        <v>46426</v>
      </c>
      <c r="S26" s="8">
        <f>D26</f>
        <v>46432</v>
      </c>
    </row>
    <row r="27" spans="1:167" ht="21" customHeight="1" x14ac:dyDescent="0.25">
      <c r="A27" s="347"/>
      <c r="B27" s="193" t="s">
        <v>78</v>
      </c>
      <c r="C27" s="215">
        <v>46433</v>
      </c>
      <c r="D27" s="8">
        <f t="shared" si="3"/>
        <v>46439</v>
      </c>
      <c r="E27" s="210"/>
      <c r="F27" s="324"/>
      <c r="G27" s="324"/>
      <c r="H27" s="273" t="s">
        <v>65</v>
      </c>
      <c r="I27" s="274"/>
      <c r="J27" s="71"/>
      <c r="K27" s="162" t="s">
        <v>47</v>
      </c>
      <c r="L27" s="20"/>
      <c r="M27" s="324"/>
      <c r="N27" s="351"/>
      <c r="O27" s="321"/>
      <c r="P27" s="137" t="s">
        <v>135</v>
      </c>
      <c r="Q27" s="193" t="s">
        <v>78</v>
      </c>
      <c r="R27" s="116">
        <f t="shared" si="2"/>
        <v>46433</v>
      </c>
      <c r="S27" s="8">
        <f t="shared" si="2"/>
        <v>46439</v>
      </c>
    </row>
    <row r="28" spans="1:167" s="6" customFormat="1" ht="27" customHeight="1" x14ac:dyDescent="0.25">
      <c r="A28" s="347"/>
      <c r="B28" s="193" t="s">
        <v>81</v>
      </c>
      <c r="C28" s="15">
        <v>46440</v>
      </c>
      <c r="D28" s="16">
        <f t="shared" si="3"/>
        <v>46446</v>
      </c>
      <c r="E28" s="224" t="s">
        <v>136</v>
      </c>
      <c r="F28" s="324"/>
      <c r="G28" s="324"/>
      <c r="H28" s="333"/>
      <c r="I28" s="334"/>
      <c r="J28" s="71"/>
      <c r="K28" s="353" t="s">
        <v>132</v>
      </c>
      <c r="L28" s="354"/>
      <c r="M28" s="324"/>
      <c r="N28" s="351"/>
      <c r="O28" s="321"/>
      <c r="P28" s="137" t="s">
        <v>138</v>
      </c>
      <c r="Q28" s="193" t="s">
        <v>81</v>
      </c>
      <c r="R28" s="143">
        <f>C28</f>
        <v>46440</v>
      </c>
      <c r="S28" s="16">
        <f t="shared" si="2"/>
        <v>46446</v>
      </c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</row>
    <row r="29" spans="1:167" ht="21" customHeight="1" x14ac:dyDescent="0.25">
      <c r="A29" s="347"/>
      <c r="B29" s="193" t="s">
        <v>84</v>
      </c>
      <c r="C29" s="215">
        <v>46447</v>
      </c>
      <c r="D29" s="8">
        <f t="shared" si="3"/>
        <v>46453</v>
      </c>
      <c r="E29" s="230"/>
      <c r="F29" s="324"/>
      <c r="G29" s="324"/>
      <c r="H29" s="286"/>
      <c r="I29" s="258" t="s">
        <v>55</v>
      </c>
      <c r="J29" s="55"/>
      <c r="K29" s="43"/>
      <c r="L29" s="163" t="s">
        <v>51</v>
      </c>
      <c r="M29" s="324"/>
      <c r="N29" s="351"/>
      <c r="O29" s="321"/>
      <c r="P29" s="137" t="s">
        <v>139</v>
      </c>
      <c r="Q29" s="193" t="s">
        <v>84</v>
      </c>
      <c r="R29" s="116">
        <f t="shared" si="2"/>
        <v>46447</v>
      </c>
      <c r="S29" s="8">
        <f t="shared" si="2"/>
        <v>46453</v>
      </c>
    </row>
    <row r="30" spans="1:167" ht="21" customHeight="1" x14ac:dyDescent="0.25">
      <c r="A30" s="347"/>
      <c r="B30" s="193" t="s">
        <v>87</v>
      </c>
      <c r="C30" s="215">
        <v>46454</v>
      </c>
      <c r="D30" s="8">
        <f t="shared" si="3"/>
        <v>46460</v>
      </c>
      <c r="E30" s="197"/>
      <c r="F30" s="324"/>
      <c r="G30" s="324"/>
      <c r="H30" s="414"/>
      <c r="I30" s="415"/>
      <c r="J30" s="297"/>
      <c r="K30" s="353" t="s">
        <v>132</v>
      </c>
      <c r="L30" s="354"/>
      <c r="M30" s="324"/>
      <c r="N30" s="351"/>
      <c r="O30" s="321"/>
      <c r="P30" s="137" t="s">
        <v>144</v>
      </c>
      <c r="Q30" s="193" t="s">
        <v>87</v>
      </c>
      <c r="R30" s="116">
        <f t="shared" si="2"/>
        <v>46454</v>
      </c>
      <c r="S30" s="8">
        <f t="shared" si="2"/>
        <v>46460</v>
      </c>
    </row>
    <row r="31" spans="1:167" ht="22.5" customHeight="1" x14ac:dyDescent="0.25">
      <c r="A31" s="347"/>
      <c r="B31" s="193" t="s">
        <v>90</v>
      </c>
      <c r="C31" s="29">
        <v>46461</v>
      </c>
      <c r="D31" s="94">
        <f t="shared" si="3"/>
        <v>46467</v>
      </c>
      <c r="E31" s="305"/>
      <c r="F31" s="324"/>
      <c r="G31" s="324"/>
      <c r="H31" s="301" t="s">
        <v>65</v>
      </c>
      <c r="I31" s="270"/>
      <c r="J31" s="297"/>
      <c r="K31" s="170" t="s">
        <v>47</v>
      </c>
      <c r="L31" s="20"/>
      <c r="M31" s="324"/>
      <c r="N31" s="351"/>
      <c r="O31" s="321"/>
      <c r="P31" s="137" t="s">
        <v>146</v>
      </c>
      <c r="Q31" s="193" t="s">
        <v>90</v>
      </c>
      <c r="R31" s="151">
        <f t="shared" si="2"/>
        <v>46461</v>
      </c>
      <c r="S31" s="94">
        <f t="shared" si="2"/>
        <v>46467</v>
      </c>
    </row>
    <row r="32" spans="1:167" ht="35.25" customHeight="1" x14ac:dyDescent="0.25">
      <c r="A32" s="347"/>
      <c r="B32" s="193" t="s">
        <v>96</v>
      </c>
      <c r="C32" s="222">
        <v>46468</v>
      </c>
      <c r="D32" s="16">
        <f t="shared" si="3"/>
        <v>46474</v>
      </c>
      <c r="E32" s="211" t="s">
        <v>147</v>
      </c>
      <c r="F32" s="324"/>
      <c r="G32" s="324"/>
      <c r="H32" s="414"/>
      <c r="I32" s="415"/>
      <c r="J32" s="297"/>
      <c r="K32" s="353" t="s">
        <v>132</v>
      </c>
      <c r="L32" s="354"/>
      <c r="M32" s="324"/>
      <c r="N32" s="351"/>
      <c r="O32" s="321"/>
      <c r="P32" s="137" t="s">
        <v>148</v>
      </c>
      <c r="Q32" s="193" t="s">
        <v>96</v>
      </c>
      <c r="R32" s="143">
        <f t="shared" si="2"/>
        <v>46468</v>
      </c>
      <c r="S32" s="16">
        <f t="shared" si="2"/>
        <v>46474</v>
      </c>
    </row>
    <row r="33" spans="1:19" ht="25.5" customHeight="1" x14ac:dyDescent="0.25">
      <c r="A33" s="347"/>
      <c r="B33" s="193" t="s">
        <v>101</v>
      </c>
      <c r="C33" s="223">
        <v>46475</v>
      </c>
      <c r="D33" s="8">
        <f t="shared" si="3"/>
        <v>46481</v>
      </c>
      <c r="E33" s="231"/>
      <c r="F33" s="324"/>
      <c r="G33" s="324"/>
      <c r="H33" s="229"/>
      <c r="I33" s="272" t="s">
        <v>55</v>
      </c>
      <c r="J33" s="297"/>
      <c r="K33" s="43"/>
      <c r="L33" s="163" t="s">
        <v>150</v>
      </c>
      <c r="M33" s="324"/>
      <c r="N33" s="351"/>
      <c r="O33" s="321"/>
      <c r="P33" s="137" t="s">
        <v>151</v>
      </c>
      <c r="Q33" s="193" t="s">
        <v>101</v>
      </c>
      <c r="R33" s="151">
        <f t="shared" si="2"/>
        <v>46475</v>
      </c>
      <c r="S33" s="94">
        <f t="shared" si="2"/>
        <v>46481</v>
      </c>
    </row>
    <row r="34" spans="1:19" ht="27" customHeight="1" x14ac:dyDescent="0.25">
      <c r="A34" s="347"/>
      <c r="B34" s="193" t="s">
        <v>103</v>
      </c>
      <c r="C34" s="215">
        <v>46482</v>
      </c>
      <c r="D34" s="8">
        <f t="shared" si="3"/>
        <v>46488</v>
      </c>
      <c r="E34" s="206"/>
      <c r="F34" s="324"/>
      <c r="G34" s="324"/>
      <c r="H34" s="421" t="s">
        <v>149</v>
      </c>
      <c r="I34" s="422"/>
      <c r="J34" s="179"/>
      <c r="K34" s="353" t="s">
        <v>156</v>
      </c>
      <c r="L34" s="354"/>
      <c r="M34" s="324"/>
      <c r="N34" s="351"/>
      <c r="O34" s="321"/>
      <c r="P34" s="137" t="s">
        <v>158</v>
      </c>
      <c r="Q34" s="193" t="s">
        <v>103</v>
      </c>
      <c r="R34" s="116">
        <f t="shared" si="2"/>
        <v>46482</v>
      </c>
      <c r="S34" s="8">
        <f t="shared" si="2"/>
        <v>46488</v>
      </c>
    </row>
    <row r="35" spans="1:19" ht="25.5" customHeight="1" x14ac:dyDescent="0.25">
      <c r="A35" s="347"/>
      <c r="B35" s="193" t="s">
        <v>105</v>
      </c>
      <c r="C35" s="215">
        <v>46489</v>
      </c>
      <c r="D35" s="8">
        <f t="shared" si="3"/>
        <v>46495</v>
      </c>
      <c r="E35" s="206"/>
      <c r="F35" s="324"/>
      <c r="G35" s="324"/>
      <c r="H35" s="273" t="s">
        <v>56</v>
      </c>
      <c r="I35" s="293"/>
      <c r="J35" s="297"/>
      <c r="K35" s="353" t="s">
        <v>156</v>
      </c>
      <c r="L35" s="354"/>
      <c r="M35" s="324"/>
      <c r="N35" s="351"/>
      <c r="O35" s="321"/>
      <c r="P35" s="137" t="s">
        <v>160</v>
      </c>
      <c r="Q35" s="193" t="s">
        <v>105</v>
      </c>
      <c r="R35" s="116">
        <f t="shared" si="2"/>
        <v>46489</v>
      </c>
      <c r="S35" s="8">
        <f t="shared" si="2"/>
        <v>46495</v>
      </c>
    </row>
    <row r="36" spans="1:19" ht="26.25" customHeight="1" x14ac:dyDescent="0.25">
      <c r="A36" s="347"/>
      <c r="B36" s="193" t="s">
        <v>108</v>
      </c>
      <c r="C36" s="215">
        <v>46496</v>
      </c>
      <c r="D36" s="8">
        <f t="shared" si="3"/>
        <v>46502</v>
      </c>
      <c r="E36" s="212"/>
      <c r="F36" s="324"/>
      <c r="G36" s="324"/>
      <c r="H36" s="431" t="s">
        <v>152</v>
      </c>
      <c r="I36" s="432"/>
      <c r="J36" s="297"/>
      <c r="K36" s="353" t="s">
        <v>156</v>
      </c>
      <c r="L36" s="354"/>
      <c r="M36" s="324"/>
      <c r="N36" s="351"/>
      <c r="O36" s="321"/>
      <c r="P36" s="137" t="s">
        <v>161</v>
      </c>
      <c r="Q36" s="193" t="s">
        <v>108</v>
      </c>
      <c r="R36" s="116">
        <f t="shared" ref="R36:S45" si="4">C36</f>
        <v>46496</v>
      </c>
      <c r="S36" s="8">
        <f t="shared" si="4"/>
        <v>46502</v>
      </c>
    </row>
    <row r="37" spans="1:19" ht="27" customHeight="1" x14ac:dyDescent="0.25">
      <c r="A37" s="347"/>
      <c r="B37" s="193" t="s">
        <v>114</v>
      </c>
      <c r="C37" s="309">
        <v>46503</v>
      </c>
      <c r="D37" s="94">
        <f t="shared" si="3"/>
        <v>46509</v>
      </c>
      <c r="E37" s="308"/>
      <c r="F37" s="324"/>
      <c r="G37" s="324"/>
      <c r="H37" s="249" t="s">
        <v>65</v>
      </c>
      <c r="I37" s="295"/>
      <c r="J37" s="297"/>
      <c r="K37" s="170" t="s">
        <v>47</v>
      </c>
      <c r="L37" s="20"/>
      <c r="M37" s="324"/>
      <c r="N37" s="351"/>
      <c r="O37" s="321"/>
      <c r="P37" s="137" t="s">
        <v>164</v>
      </c>
      <c r="Q37" s="193" t="s">
        <v>114</v>
      </c>
      <c r="R37" s="151">
        <f t="shared" si="4"/>
        <v>46503</v>
      </c>
      <c r="S37" s="94">
        <f t="shared" si="4"/>
        <v>46509</v>
      </c>
    </row>
    <row r="38" spans="1:19" ht="27" customHeight="1" x14ac:dyDescent="0.25">
      <c r="A38" s="347"/>
      <c r="B38" s="193" t="s">
        <v>118</v>
      </c>
      <c r="C38" s="218">
        <v>46510</v>
      </c>
      <c r="D38" s="8">
        <f t="shared" si="3"/>
        <v>46516</v>
      </c>
      <c r="E38" s="231"/>
      <c r="F38" s="324"/>
      <c r="G38" s="324"/>
      <c r="H38" s="369" t="s">
        <v>165</v>
      </c>
      <c r="I38" s="370"/>
      <c r="J38" s="179"/>
      <c r="K38" s="170" t="s">
        <v>47</v>
      </c>
      <c r="L38" s="20"/>
      <c r="M38" s="324"/>
      <c r="N38" s="351"/>
      <c r="O38" s="321"/>
      <c r="P38" s="137" t="s">
        <v>166</v>
      </c>
      <c r="Q38" s="193" t="s">
        <v>118</v>
      </c>
      <c r="R38" s="116">
        <f t="shared" si="4"/>
        <v>46510</v>
      </c>
      <c r="S38" s="8">
        <f t="shared" si="4"/>
        <v>46516</v>
      </c>
    </row>
    <row r="39" spans="1:19" ht="27.75" customHeight="1" x14ac:dyDescent="0.25">
      <c r="A39" s="347"/>
      <c r="B39" s="193" t="s">
        <v>121</v>
      </c>
      <c r="C39" s="215">
        <v>46517</v>
      </c>
      <c r="D39" s="8">
        <f t="shared" si="3"/>
        <v>46523</v>
      </c>
      <c r="E39" s="231"/>
      <c r="F39" s="324"/>
      <c r="G39" s="324"/>
      <c r="H39" s="294"/>
      <c r="I39" s="302" t="s">
        <v>55</v>
      </c>
      <c r="J39" s="297"/>
      <c r="K39" s="353" t="s">
        <v>132</v>
      </c>
      <c r="L39" s="354"/>
      <c r="M39" s="324"/>
      <c r="N39" s="351"/>
      <c r="O39" s="321"/>
      <c r="P39" s="137" t="s">
        <v>43</v>
      </c>
      <c r="Q39" s="193" t="s">
        <v>121</v>
      </c>
      <c r="R39" s="116">
        <f t="shared" si="4"/>
        <v>46517</v>
      </c>
      <c r="S39" s="8">
        <f t="shared" si="4"/>
        <v>46523</v>
      </c>
    </row>
    <row r="40" spans="1:19" ht="27.75" customHeight="1" x14ac:dyDescent="0.25">
      <c r="A40" s="347"/>
      <c r="B40" s="193" t="s">
        <v>127</v>
      </c>
      <c r="C40" s="215">
        <v>46524</v>
      </c>
      <c r="D40" s="8">
        <f t="shared" si="3"/>
        <v>46530</v>
      </c>
      <c r="E40" s="230"/>
      <c r="F40" s="324"/>
      <c r="G40" s="324"/>
      <c r="H40" s="369" t="s">
        <v>165</v>
      </c>
      <c r="I40" s="370"/>
      <c r="J40" s="55"/>
      <c r="K40" s="18"/>
      <c r="L40" s="163" t="s">
        <v>51</v>
      </c>
      <c r="M40" s="324"/>
      <c r="N40" s="351"/>
      <c r="O40" s="321"/>
      <c r="P40" s="137" t="s">
        <v>44</v>
      </c>
      <c r="Q40" s="193" t="s">
        <v>127</v>
      </c>
      <c r="R40" s="116">
        <f t="shared" si="4"/>
        <v>46524</v>
      </c>
      <c r="S40" s="8">
        <f t="shared" si="4"/>
        <v>46530</v>
      </c>
    </row>
    <row r="41" spans="1:19" ht="21" customHeight="1" x14ac:dyDescent="0.25">
      <c r="A41" s="347"/>
      <c r="B41" s="193" t="s">
        <v>131</v>
      </c>
      <c r="C41" s="215">
        <v>46531</v>
      </c>
      <c r="D41" s="8">
        <f t="shared" si="3"/>
        <v>46537</v>
      </c>
      <c r="E41" s="230"/>
      <c r="F41" s="324"/>
      <c r="G41" s="324"/>
      <c r="H41" s="294"/>
      <c r="I41" s="272" t="s">
        <v>55</v>
      </c>
      <c r="J41" s="71"/>
      <c r="K41" s="331"/>
      <c r="L41" s="332"/>
      <c r="M41" s="324"/>
      <c r="N41" s="351"/>
      <c r="O41" s="321"/>
      <c r="P41" s="137" t="s">
        <v>53</v>
      </c>
      <c r="Q41" s="193" t="s">
        <v>131</v>
      </c>
      <c r="R41" s="116">
        <f t="shared" si="4"/>
        <v>46531</v>
      </c>
      <c r="S41" s="8">
        <f t="shared" si="4"/>
        <v>46537</v>
      </c>
    </row>
    <row r="42" spans="1:19" ht="20.25" customHeight="1" thickBot="1" x14ac:dyDescent="0.3">
      <c r="A42" s="347"/>
      <c r="B42" s="193" t="s">
        <v>133</v>
      </c>
      <c r="C42" s="29">
        <v>46538</v>
      </c>
      <c r="D42" s="94">
        <f t="shared" si="3"/>
        <v>46544</v>
      </c>
      <c r="E42" s="310"/>
      <c r="F42" s="324"/>
      <c r="G42" s="324"/>
      <c r="H42" s="369" t="s">
        <v>165</v>
      </c>
      <c r="I42" s="370"/>
      <c r="J42" s="131" t="s">
        <v>117</v>
      </c>
      <c r="K42" s="168" t="s">
        <v>47</v>
      </c>
      <c r="L42" s="31"/>
      <c r="M42" s="324"/>
      <c r="N42" s="351"/>
      <c r="O42" s="321"/>
      <c r="P42" s="137" t="s">
        <v>59</v>
      </c>
      <c r="Q42" s="193" t="s">
        <v>133</v>
      </c>
      <c r="R42" s="151">
        <f t="shared" si="4"/>
        <v>46538</v>
      </c>
      <c r="S42" s="94">
        <f t="shared" si="4"/>
        <v>46544</v>
      </c>
    </row>
    <row r="43" spans="1:19" ht="21" customHeight="1" thickBot="1" x14ac:dyDescent="0.3">
      <c r="A43" s="347"/>
      <c r="B43" s="193" t="s">
        <v>135</v>
      </c>
      <c r="C43" s="215">
        <v>46545</v>
      </c>
      <c r="D43" s="8">
        <f t="shared" si="3"/>
        <v>46551</v>
      </c>
      <c r="E43" s="197"/>
      <c r="F43" s="324"/>
      <c r="G43" s="324"/>
      <c r="H43" s="249" t="s">
        <v>150</v>
      </c>
      <c r="I43" s="49"/>
      <c r="J43" s="71"/>
      <c r="K43" s="130" t="s">
        <v>175</v>
      </c>
      <c r="L43" s="126" t="s">
        <v>117</v>
      </c>
      <c r="M43" s="324"/>
      <c r="N43" s="351"/>
      <c r="O43" s="321"/>
      <c r="P43" s="137" t="s">
        <v>63</v>
      </c>
      <c r="Q43" s="193" t="s">
        <v>135</v>
      </c>
      <c r="R43" s="116">
        <f t="shared" si="4"/>
        <v>46545</v>
      </c>
      <c r="S43" s="8">
        <f t="shared" si="4"/>
        <v>46551</v>
      </c>
    </row>
    <row r="44" spans="1:19" ht="45.75" customHeight="1" thickBot="1" x14ac:dyDescent="0.3">
      <c r="A44" s="347"/>
      <c r="B44" s="193" t="s">
        <v>138</v>
      </c>
      <c r="C44" s="216">
        <v>46552</v>
      </c>
      <c r="D44" s="59">
        <f t="shared" si="3"/>
        <v>46558</v>
      </c>
      <c r="E44" s="213" t="s">
        <v>176</v>
      </c>
      <c r="F44" s="349"/>
      <c r="G44" s="349"/>
      <c r="H44" s="232" t="s">
        <v>47</v>
      </c>
      <c r="I44" s="233"/>
      <c r="J44" s="298"/>
      <c r="K44" s="361" t="s">
        <v>178</v>
      </c>
      <c r="L44" s="362"/>
      <c r="M44" s="324"/>
      <c r="N44" s="351"/>
      <c r="O44" s="321"/>
      <c r="P44" s="137" t="s">
        <v>69</v>
      </c>
      <c r="Q44" s="193" t="s">
        <v>138</v>
      </c>
      <c r="R44" s="185">
        <f t="shared" si="4"/>
        <v>46552</v>
      </c>
      <c r="S44" s="186">
        <f t="shared" si="4"/>
        <v>46558</v>
      </c>
    </row>
    <row r="45" spans="1:19" ht="48.75" customHeight="1" thickBot="1" x14ac:dyDescent="0.3">
      <c r="A45" s="348"/>
      <c r="B45" s="193" t="s">
        <v>139</v>
      </c>
      <c r="C45" s="217">
        <v>46559</v>
      </c>
      <c r="D45" s="60">
        <f t="shared" si="3"/>
        <v>46565</v>
      </c>
      <c r="E45" s="174" t="s">
        <v>179</v>
      </c>
      <c r="F45" s="357"/>
      <c r="G45" s="357"/>
      <c r="H45" s="61"/>
      <c r="I45" s="114"/>
      <c r="J45" s="96"/>
      <c r="K45" s="104"/>
      <c r="L45" s="105"/>
      <c r="M45" s="69"/>
      <c r="N45" s="70"/>
      <c r="O45" s="322"/>
      <c r="P45" s="118"/>
      <c r="Q45" s="193" t="s">
        <v>139</v>
      </c>
      <c r="R45" s="187">
        <f t="shared" si="4"/>
        <v>46559</v>
      </c>
      <c r="S45" s="188">
        <f t="shared" si="4"/>
        <v>46565</v>
      </c>
    </row>
    <row r="46" spans="1:19" ht="12.75" customHeight="1" x14ac:dyDescent="0.25">
      <c r="A46" s="2"/>
      <c r="M46" s="360"/>
      <c r="N46" s="360"/>
    </row>
    <row r="47" spans="1:19" x14ac:dyDescent="0.25">
      <c r="M47" s="360"/>
      <c r="N47" s="360"/>
    </row>
    <row r="48" spans="1:19" x14ac:dyDescent="0.25">
      <c r="M48" s="360"/>
      <c r="N48" s="360"/>
    </row>
    <row r="49" spans="9:14" x14ac:dyDescent="0.25">
      <c r="M49" s="360"/>
      <c r="N49" s="360"/>
    </row>
    <row r="51" spans="9:14" x14ac:dyDescent="0.25">
      <c r="I51" s="169"/>
    </row>
  </sheetData>
  <mergeCells count="64">
    <mergeCell ref="M46:N46"/>
    <mergeCell ref="M47:N47"/>
    <mergeCell ref="M48:N48"/>
    <mergeCell ref="M49:N49"/>
    <mergeCell ref="K44:L44"/>
    <mergeCell ref="F45:G45"/>
    <mergeCell ref="K41:L41"/>
    <mergeCell ref="H42:I42"/>
    <mergeCell ref="H40:I40"/>
    <mergeCell ref="K39:L39"/>
    <mergeCell ref="K36:L36"/>
    <mergeCell ref="K35:L35"/>
    <mergeCell ref="H36:I36"/>
    <mergeCell ref="K34:L34"/>
    <mergeCell ref="H34:I34"/>
    <mergeCell ref="K26:L26"/>
    <mergeCell ref="O25:O45"/>
    <mergeCell ref="H26:I26"/>
    <mergeCell ref="M24:N24"/>
    <mergeCell ref="A25:A45"/>
    <mergeCell ref="F25:G44"/>
    <mergeCell ref="M25:N44"/>
    <mergeCell ref="A3:A24"/>
    <mergeCell ref="F3:G3"/>
    <mergeCell ref="K32:L32"/>
    <mergeCell ref="H32:I32"/>
    <mergeCell ref="K30:L30"/>
    <mergeCell ref="H30:I30"/>
    <mergeCell ref="K28:L28"/>
    <mergeCell ref="H28:I28"/>
    <mergeCell ref="H38:I38"/>
    <mergeCell ref="K22:L22"/>
    <mergeCell ref="M22:N22"/>
    <mergeCell ref="H22:I22"/>
    <mergeCell ref="M19:N19"/>
    <mergeCell ref="M17:N17"/>
    <mergeCell ref="H18:I18"/>
    <mergeCell ref="K18:L18"/>
    <mergeCell ref="K12:L12"/>
    <mergeCell ref="M9:N9"/>
    <mergeCell ref="H10:I10"/>
    <mergeCell ref="K10:L10"/>
    <mergeCell ref="K16:L16"/>
    <mergeCell ref="M15:N15"/>
    <mergeCell ref="H16:I16"/>
    <mergeCell ref="M13:N13"/>
    <mergeCell ref="H14:I14"/>
    <mergeCell ref="K14:L14"/>
    <mergeCell ref="F2:G2"/>
    <mergeCell ref="H2:I2"/>
    <mergeCell ref="M3:N3"/>
    <mergeCell ref="O3:O24"/>
    <mergeCell ref="J4:J23"/>
    <mergeCell ref="K2:L2"/>
    <mergeCell ref="M2:N2"/>
    <mergeCell ref="K3:L3"/>
    <mergeCell ref="M7:N7"/>
    <mergeCell ref="H8:I8"/>
    <mergeCell ref="K8:L8"/>
    <mergeCell ref="K6:L6"/>
    <mergeCell ref="M5:N5"/>
    <mergeCell ref="H6:I6"/>
    <mergeCell ref="M11:N11"/>
    <mergeCell ref="H12:I12"/>
  </mergeCells>
  <pageMargins left="0.23622047244094491" right="0.23622047244094491" top="0.15748031496062992" bottom="0.19685039370078741" header="0.31496062992125984" footer="0.31496062992125984"/>
  <pageSetup paperSize="9" scale="53" fitToWidth="2" pageOrder="overThenDown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C6DB4-2BE1-4E2A-9EC8-A268903B299E}">
  <sheetPr>
    <tabColor theme="3" tint="0.39997558519241921"/>
    <pageSetUpPr fitToPage="1"/>
  </sheetPr>
  <dimension ref="A1:FL49"/>
  <sheetViews>
    <sheetView zoomScaleNormal="100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H11" sqref="H11:I11"/>
    </sheetView>
  </sheetViews>
  <sheetFormatPr defaultRowHeight="15" x14ac:dyDescent="0.25"/>
  <cols>
    <col min="2" max="2" width="4.140625" bestFit="1" customWidth="1"/>
    <col min="3" max="3" width="12.5703125" bestFit="1" customWidth="1"/>
    <col min="4" max="4" width="10.85546875" bestFit="1" customWidth="1"/>
    <col min="5" max="5" width="34.5703125" customWidth="1"/>
    <col min="6" max="6" width="0.7109375" hidden="1" customWidth="1"/>
    <col min="7" max="7" width="7.7109375" hidden="1" customWidth="1"/>
    <col min="8" max="8" width="11.140625" style="3" customWidth="1"/>
    <col min="9" max="9" width="11" style="3" customWidth="1"/>
    <col min="10" max="10" width="11.85546875" style="3" hidden="1" customWidth="1"/>
    <col min="11" max="11" width="7.5703125" hidden="1" customWidth="1"/>
    <col min="12" max="12" width="12.85546875" hidden="1" customWidth="1"/>
    <col min="13" max="13" width="11.140625" hidden="1" customWidth="1"/>
    <col min="14" max="14" width="13" hidden="1" customWidth="1"/>
    <col min="15" max="15" width="17.140625" hidden="1" customWidth="1"/>
    <col min="16" max="17" width="8.85546875" customWidth="1"/>
    <col min="18" max="18" width="6.7109375" customWidth="1"/>
    <col min="19" max="19" width="13.5703125" customWidth="1"/>
    <col min="20" max="20" width="15" customWidth="1"/>
    <col min="22" max="22" width="36.7109375" bestFit="1" customWidth="1"/>
  </cols>
  <sheetData>
    <row r="1" spans="1:28" ht="24" thickBot="1" x14ac:dyDescent="0.4">
      <c r="C1" s="11" t="s">
        <v>32</v>
      </c>
      <c r="R1" s="11"/>
    </row>
    <row r="2" spans="1:28" ht="33" customHeight="1" thickBot="1" x14ac:dyDescent="0.3">
      <c r="A2" s="89"/>
      <c r="B2" s="89" t="s">
        <v>33</v>
      </c>
      <c r="C2" s="90" t="s">
        <v>34</v>
      </c>
      <c r="D2" s="92" t="s">
        <v>35</v>
      </c>
      <c r="E2" s="90" t="s">
        <v>36</v>
      </c>
      <c r="F2" s="318"/>
      <c r="G2" s="318"/>
      <c r="H2" s="316" t="s">
        <v>10</v>
      </c>
      <c r="I2" s="317"/>
      <c r="J2" s="88" t="s">
        <v>37</v>
      </c>
      <c r="K2" s="299"/>
      <c r="L2" s="325" t="s">
        <v>30</v>
      </c>
      <c r="M2" s="326"/>
      <c r="N2" s="327" t="s">
        <v>40</v>
      </c>
      <c r="O2" s="326"/>
      <c r="P2" s="89"/>
      <c r="Q2" s="93" t="s">
        <v>41</v>
      </c>
      <c r="R2" s="149" t="s">
        <v>33</v>
      </c>
      <c r="S2" s="90" t="s">
        <v>34</v>
      </c>
      <c r="T2" s="91" t="s">
        <v>35</v>
      </c>
    </row>
    <row r="3" spans="1:28" ht="21" customHeight="1" thickBot="1" x14ac:dyDescent="0.3">
      <c r="A3" s="320" t="s">
        <v>42</v>
      </c>
      <c r="B3" s="192" t="s">
        <v>43</v>
      </c>
      <c r="C3" s="214">
        <v>46258</v>
      </c>
      <c r="D3" s="12">
        <f>C3+6</f>
        <v>46264</v>
      </c>
      <c r="E3" s="194"/>
      <c r="F3" s="352"/>
      <c r="G3" s="352"/>
      <c r="H3" s="50"/>
      <c r="I3" s="51"/>
      <c r="J3" s="52"/>
      <c r="K3" s="54"/>
      <c r="L3" s="328"/>
      <c r="M3" s="329"/>
      <c r="N3" s="319"/>
      <c r="O3" s="319"/>
      <c r="P3" s="320" t="s">
        <v>42</v>
      </c>
      <c r="Q3" s="145"/>
      <c r="R3" s="144" t="s">
        <v>43</v>
      </c>
      <c r="S3" s="146">
        <f>C3</f>
        <v>46258</v>
      </c>
      <c r="T3" s="12">
        <f>D3</f>
        <v>46264</v>
      </c>
    </row>
    <row r="4" spans="1:28" ht="28.5" customHeight="1" thickBot="1" x14ac:dyDescent="0.3">
      <c r="A4" s="321"/>
      <c r="B4" s="192" t="s">
        <v>44</v>
      </c>
      <c r="C4" s="28">
        <v>46265</v>
      </c>
      <c r="D4" s="8">
        <f t="shared" ref="D4:D19" si="0">C4+6</f>
        <v>46271</v>
      </c>
      <c r="E4" s="195" t="s">
        <v>45</v>
      </c>
      <c r="F4" s="76"/>
      <c r="G4" s="76"/>
      <c r="H4" s="249" t="s">
        <v>47</v>
      </c>
      <c r="I4" s="270"/>
      <c r="J4" s="106" t="s">
        <v>48</v>
      </c>
      <c r="K4" s="323"/>
      <c r="L4" s="171" t="s">
        <v>47</v>
      </c>
      <c r="M4" s="21"/>
      <c r="N4" s="46"/>
      <c r="O4" s="189" t="s">
        <v>51</v>
      </c>
      <c r="P4" s="321"/>
      <c r="Q4" s="133" t="s">
        <v>52</v>
      </c>
      <c r="R4" s="144" t="s">
        <v>44</v>
      </c>
      <c r="S4" s="147">
        <f t="shared" ref="S4:T19" si="1">C4</f>
        <v>46265</v>
      </c>
      <c r="T4" s="10">
        <f t="shared" si="1"/>
        <v>46271</v>
      </c>
    </row>
    <row r="5" spans="1:28" ht="21" customHeight="1" thickBot="1" x14ac:dyDescent="0.3">
      <c r="A5" s="321"/>
      <c r="B5" s="192" t="s">
        <v>53</v>
      </c>
      <c r="C5" s="173">
        <v>46272</v>
      </c>
      <c r="D5" s="16">
        <f t="shared" si="0"/>
        <v>46278</v>
      </c>
      <c r="E5" s="196" t="s">
        <v>54</v>
      </c>
      <c r="F5" s="3"/>
      <c r="G5" s="3"/>
      <c r="H5" s="333"/>
      <c r="I5" s="334"/>
      <c r="J5" s="71"/>
      <c r="K5" s="324"/>
      <c r="L5" s="18"/>
      <c r="M5" s="163" t="s">
        <v>51</v>
      </c>
      <c r="N5" s="337" t="s">
        <v>57</v>
      </c>
      <c r="O5" s="337"/>
      <c r="P5" s="321"/>
      <c r="Q5" s="133" t="s">
        <v>58</v>
      </c>
      <c r="R5" s="144" t="s">
        <v>53</v>
      </c>
      <c r="S5" s="184">
        <f t="shared" si="1"/>
        <v>46272</v>
      </c>
      <c r="T5" s="42">
        <f t="shared" si="1"/>
        <v>46278</v>
      </c>
      <c r="V5" s="172" t="s">
        <v>1</v>
      </c>
      <c r="AB5" s="3"/>
    </row>
    <row r="6" spans="1:28" ht="21" customHeight="1" thickBot="1" x14ac:dyDescent="0.3">
      <c r="A6" s="321"/>
      <c r="B6" s="192" t="s">
        <v>59</v>
      </c>
      <c r="C6" s="7">
        <v>46279</v>
      </c>
      <c r="D6" s="8">
        <f t="shared" si="0"/>
        <v>46285</v>
      </c>
      <c r="E6" s="197"/>
      <c r="F6" s="3"/>
      <c r="G6" s="3"/>
      <c r="H6" s="255"/>
      <c r="I6" s="253" t="s">
        <v>51</v>
      </c>
      <c r="J6" s="83"/>
      <c r="K6" s="324"/>
      <c r="L6" s="331"/>
      <c r="M6" s="332"/>
      <c r="N6" s="97" t="s">
        <v>47</v>
      </c>
      <c r="O6" s="47"/>
      <c r="P6" s="321"/>
      <c r="Q6" s="133" t="s">
        <v>62</v>
      </c>
      <c r="R6" s="144" t="s">
        <v>59</v>
      </c>
      <c r="S6" s="148">
        <f t="shared" si="1"/>
        <v>46279</v>
      </c>
      <c r="T6" s="10">
        <f t="shared" si="1"/>
        <v>46285</v>
      </c>
      <c r="V6" s="119" t="s">
        <v>2</v>
      </c>
      <c r="X6" s="3"/>
      <c r="AB6" s="3"/>
    </row>
    <row r="7" spans="1:28" ht="21" customHeight="1" thickBot="1" x14ac:dyDescent="0.3">
      <c r="A7" s="321"/>
      <c r="B7" s="192" t="s">
        <v>63</v>
      </c>
      <c r="C7" s="173">
        <v>46286</v>
      </c>
      <c r="D7" s="16">
        <f t="shared" si="0"/>
        <v>46292</v>
      </c>
      <c r="E7" s="198" t="s">
        <v>64</v>
      </c>
      <c r="F7" s="3"/>
      <c r="G7" s="3"/>
      <c r="H7" s="333"/>
      <c r="I7" s="334"/>
      <c r="J7" s="71"/>
      <c r="K7" s="324"/>
      <c r="L7" s="166" t="s">
        <v>47</v>
      </c>
      <c r="M7" s="19"/>
      <c r="N7" s="330" t="s">
        <v>67</v>
      </c>
      <c r="O7" s="330"/>
      <c r="P7" s="321"/>
      <c r="Q7" s="133" t="s">
        <v>68</v>
      </c>
      <c r="R7" s="144" t="s">
        <v>63</v>
      </c>
      <c r="S7" s="184">
        <f t="shared" si="1"/>
        <v>46286</v>
      </c>
      <c r="T7" s="42">
        <f t="shared" si="1"/>
        <v>46292</v>
      </c>
      <c r="V7" s="120" t="s">
        <v>3</v>
      </c>
      <c r="X7" s="3"/>
      <c r="AB7" s="3"/>
    </row>
    <row r="8" spans="1:28" ht="21" customHeight="1" thickBot="1" x14ac:dyDescent="0.3">
      <c r="A8" s="321"/>
      <c r="B8" s="192" t="s">
        <v>69</v>
      </c>
      <c r="C8" s="29">
        <v>46293</v>
      </c>
      <c r="D8" s="94">
        <f t="shared" si="0"/>
        <v>46299</v>
      </c>
      <c r="E8" s="199"/>
      <c r="F8" s="3"/>
      <c r="G8" s="3"/>
      <c r="H8" s="273" t="s">
        <v>47</v>
      </c>
      <c r="I8" s="274"/>
      <c r="J8" s="107" t="s">
        <v>70</v>
      </c>
      <c r="K8" s="324"/>
      <c r="L8" s="331"/>
      <c r="M8" s="332"/>
      <c r="N8" s="98"/>
      <c r="O8" s="189" t="s">
        <v>51</v>
      </c>
      <c r="P8" s="321"/>
      <c r="Q8" s="133" t="s">
        <v>71</v>
      </c>
      <c r="R8" s="144" t="s">
        <v>69</v>
      </c>
      <c r="S8" s="150">
        <f t="shared" si="1"/>
        <v>46293</v>
      </c>
      <c r="T8" s="30">
        <f t="shared" si="1"/>
        <v>46299</v>
      </c>
      <c r="V8" s="121" t="s">
        <v>4</v>
      </c>
      <c r="X8" s="3"/>
      <c r="AB8" s="3"/>
    </row>
    <row r="9" spans="1:28" ht="21" customHeight="1" thickBot="1" x14ac:dyDescent="0.3">
      <c r="A9" s="321"/>
      <c r="B9" s="192" t="s">
        <v>72</v>
      </c>
      <c r="C9" s="29">
        <v>46300</v>
      </c>
      <c r="D9" s="94">
        <f t="shared" si="0"/>
        <v>46306</v>
      </c>
      <c r="E9" s="200"/>
      <c r="F9" s="3"/>
      <c r="G9" s="3"/>
      <c r="H9" s="333"/>
      <c r="I9" s="334"/>
      <c r="J9" s="71"/>
      <c r="K9" s="324"/>
      <c r="L9" s="18"/>
      <c r="M9" s="163" t="s">
        <v>51</v>
      </c>
      <c r="N9" s="330" t="s">
        <v>74</v>
      </c>
      <c r="O9" s="330"/>
      <c r="P9" s="321"/>
      <c r="Q9" s="133" t="s">
        <v>75</v>
      </c>
      <c r="R9" s="144" t="s">
        <v>72</v>
      </c>
      <c r="S9" s="138">
        <f t="shared" si="1"/>
        <v>46300</v>
      </c>
      <c r="T9" s="30">
        <f t="shared" si="1"/>
        <v>46306</v>
      </c>
      <c r="AB9" s="3"/>
    </row>
    <row r="10" spans="1:28" ht="21" customHeight="1" x14ac:dyDescent="0.25">
      <c r="A10" s="321"/>
      <c r="B10" s="192" t="s">
        <v>76</v>
      </c>
      <c r="C10" s="15">
        <v>46307</v>
      </c>
      <c r="D10" s="16">
        <f t="shared" si="0"/>
        <v>46313</v>
      </c>
      <c r="E10" s="201" t="s">
        <v>77</v>
      </c>
      <c r="F10" s="3"/>
      <c r="G10" s="3"/>
      <c r="H10" s="276"/>
      <c r="I10" s="253" t="s">
        <v>51</v>
      </c>
      <c r="J10" s="83"/>
      <c r="K10" s="324"/>
      <c r="L10" s="331"/>
      <c r="M10" s="332"/>
      <c r="N10" s="97" t="s">
        <v>47</v>
      </c>
      <c r="O10" s="190"/>
      <c r="P10" s="321"/>
      <c r="Q10" s="133" t="s">
        <v>78</v>
      </c>
      <c r="R10" s="144" t="s">
        <v>76</v>
      </c>
      <c r="S10" s="117">
        <f t="shared" si="1"/>
        <v>46307</v>
      </c>
      <c r="T10" s="42">
        <f t="shared" si="1"/>
        <v>46313</v>
      </c>
      <c r="V10" s="4"/>
      <c r="AB10" s="3"/>
    </row>
    <row r="11" spans="1:28" ht="21" customHeight="1" x14ac:dyDescent="0.25">
      <c r="A11" s="347"/>
      <c r="B11" s="193" t="s">
        <v>79</v>
      </c>
      <c r="C11" s="15">
        <v>46314</v>
      </c>
      <c r="D11" s="16">
        <f t="shared" si="0"/>
        <v>46320</v>
      </c>
      <c r="E11" s="202" t="s">
        <v>80</v>
      </c>
      <c r="F11" s="3"/>
      <c r="G11" s="3"/>
      <c r="H11" s="333"/>
      <c r="I11" s="334"/>
      <c r="J11" s="71"/>
      <c r="K11" s="324"/>
      <c r="L11" s="166" t="s">
        <v>47</v>
      </c>
      <c r="M11" s="19"/>
      <c r="N11" s="330" t="s">
        <v>74</v>
      </c>
      <c r="O11" s="330"/>
      <c r="P11" s="321"/>
      <c r="Q11" s="133" t="s">
        <v>81</v>
      </c>
      <c r="R11" s="144" t="s">
        <v>79</v>
      </c>
      <c r="S11" s="117">
        <f t="shared" si="1"/>
        <v>46314</v>
      </c>
      <c r="T11" s="42">
        <f t="shared" si="1"/>
        <v>46320</v>
      </c>
      <c r="V11" s="4"/>
      <c r="AB11" s="3"/>
    </row>
    <row r="12" spans="1:28" ht="21" customHeight="1" x14ac:dyDescent="0.25">
      <c r="A12" s="347"/>
      <c r="B12" s="193" t="s">
        <v>82</v>
      </c>
      <c r="C12" s="215">
        <v>46321</v>
      </c>
      <c r="D12" s="8">
        <f t="shared" si="0"/>
        <v>46327</v>
      </c>
      <c r="E12" s="197"/>
      <c r="F12" s="3"/>
      <c r="G12" s="3"/>
      <c r="H12" s="273" t="s">
        <v>47</v>
      </c>
      <c r="I12" s="274"/>
      <c r="J12" s="107" t="s">
        <v>70</v>
      </c>
      <c r="K12" s="324"/>
      <c r="L12" s="331"/>
      <c r="M12" s="332"/>
      <c r="N12" s="98"/>
      <c r="O12" s="189" t="s">
        <v>51</v>
      </c>
      <c r="P12" s="321"/>
      <c r="Q12" s="133" t="s">
        <v>84</v>
      </c>
      <c r="R12" s="144" t="s">
        <v>82</v>
      </c>
      <c r="S12" s="115">
        <f t="shared" si="1"/>
        <v>46321</v>
      </c>
      <c r="T12" s="10">
        <f t="shared" si="1"/>
        <v>46327</v>
      </c>
      <c r="V12" s="4"/>
      <c r="AB12" s="3"/>
    </row>
    <row r="13" spans="1:28" ht="21" customHeight="1" x14ac:dyDescent="0.25">
      <c r="A13" s="347"/>
      <c r="B13" s="193" t="s">
        <v>85</v>
      </c>
      <c r="C13" s="215">
        <v>46328</v>
      </c>
      <c r="D13" s="8">
        <f t="shared" si="0"/>
        <v>46334</v>
      </c>
      <c r="E13" s="197"/>
      <c r="F13" s="3"/>
      <c r="G13" s="3"/>
      <c r="H13" s="333"/>
      <c r="I13" s="334"/>
      <c r="J13" s="71"/>
      <c r="K13" s="324"/>
      <c r="L13" s="101"/>
      <c r="M13" s="163" t="s">
        <v>51</v>
      </c>
      <c r="N13" s="330" t="s">
        <v>74</v>
      </c>
      <c r="O13" s="330"/>
      <c r="P13" s="321"/>
      <c r="Q13" s="133" t="s">
        <v>87</v>
      </c>
      <c r="R13" s="144" t="s">
        <v>85</v>
      </c>
      <c r="S13" s="115">
        <f t="shared" si="1"/>
        <v>46328</v>
      </c>
      <c r="T13" s="10">
        <f t="shared" si="1"/>
        <v>46334</v>
      </c>
      <c r="V13" s="4"/>
      <c r="AB13" s="3"/>
    </row>
    <row r="14" spans="1:28" ht="21" customHeight="1" thickBot="1" x14ac:dyDescent="0.3">
      <c r="A14" s="347"/>
      <c r="B14" s="193" t="s">
        <v>88</v>
      </c>
      <c r="C14" s="216">
        <v>46335</v>
      </c>
      <c r="D14" s="59">
        <f t="shared" si="0"/>
        <v>46341</v>
      </c>
      <c r="E14" s="197"/>
      <c r="F14" s="3"/>
      <c r="G14" s="3"/>
      <c r="H14" s="277"/>
      <c r="I14" s="253" t="s">
        <v>51</v>
      </c>
      <c r="J14" s="83"/>
      <c r="K14" s="324"/>
      <c r="L14" s="342"/>
      <c r="M14" s="343"/>
      <c r="N14" s="97" t="s">
        <v>47</v>
      </c>
      <c r="O14" s="190"/>
      <c r="P14" s="321"/>
      <c r="Q14" s="133" t="s">
        <v>90</v>
      </c>
      <c r="R14" s="144" t="s">
        <v>88</v>
      </c>
      <c r="S14" s="115">
        <f t="shared" si="1"/>
        <v>46335</v>
      </c>
      <c r="T14" s="10">
        <f t="shared" si="1"/>
        <v>46341</v>
      </c>
      <c r="V14" s="4"/>
      <c r="AB14" s="3"/>
    </row>
    <row r="15" spans="1:28" ht="24" thickBot="1" x14ac:dyDescent="0.3">
      <c r="A15" s="347"/>
      <c r="B15" s="193" t="s">
        <v>91</v>
      </c>
      <c r="C15" s="217">
        <v>46342</v>
      </c>
      <c r="D15" s="60">
        <f t="shared" si="0"/>
        <v>46348</v>
      </c>
      <c r="E15" s="248" t="s">
        <v>92</v>
      </c>
      <c r="F15" s="3"/>
      <c r="G15" s="3"/>
      <c r="H15" s="333"/>
      <c r="I15" s="334"/>
      <c r="J15" s="181"/>
      <c r="K15" s="324"/>
      <c r="L15" s="166" t="s">
        <v>47</v>
      </c>
      <c r="M15" s="19"/>
      <c r="N15" s="330" t="s">
        <v>74</v>
      </c>
      <c r="O15" s="330"/>
      <c r="P15" s="321"/>
      <c r="Q15" s="134" t="s">
        <v>96</v>
      </c>
      <c r="R15" s="144" t="s">
        <v>91</v>
      </c>
      <c r="S15" s="117">
        <f t="shared" si="1"/>
        <v>46342</v>
      </c>
      <c r="T15" s="42">
        <f t="shared" si="1"/>
        <v>46348</v>
      </c>
      <c r="V15" s="4"/>
    </row>
    <row r="16" spans="1:28" ht="21" customHeight="1" x14ac:dyDescent="0.25">
      <c r="A16" s="347"/>
      <c r="B16" s="193" t="s">
        <v>97</v>
      </c>
      <c r="C16" s="218">
        <v>46349</v>
      </c>
      <c r="D16" s="8">
        <f t="shared" si="0"/>
        <v>46355</v>
      </c>
      <c r="E16" s="203"/>
      <c r="F16" s="3"/>
      <c r="G16" s="3"/>
      <c r="H16" s="273" t="s">
        <v>47</v>
      </c>
      <c r="I16" s="274"/>
      <c r="J16" s="107" t="s">
        <v>98</v>
      </c>
      <c r="K16" s="324"/>
      <c r="L16" s="338" t="s">
        <v>100</v>
      </c>
      <c r="M16" s="339"/>
      <c r="N16" s="98"/>
      <c r="O16" s="189" t="s">
        <v>51</v>
      </c>
      <c r="P16" s="321"/>
      <c r="Q16" s="133" t="s">
        <v>101</v>
      </c>
      <c r="R16" s="144" t="s">
        <v>97</v>
      </c>
      <c r="S16" s="138">
        <f t="shared" si="1"/>
        <v>46349</v>
      </c>
      <c r="T16" s="30">
        <f t="shared" si="1"/>
        <v>46355</v>
      </c>
    </row>
    <row r="17" spans="1:168" ht="21" customHeight="1" x14ac:dyDescent="0.25">
      <c r="A17" s="347"/>
      <c r="B17" s="193" t="s">
        <v>102</v>
      </c>
      <c r="C17" s="29">
        <v>46356</v>
      </c>
      <c r="D17" s="94">
        <f t="shared" si="0"/>
        <v>46362</v>
      </c>
      <c r="E17" s="204"/>
      <c r="F17" s="3"/>
      <c r="G17" s="3"/>
      <c r="H17" s="333"/>
      <c r="I17" s="334"/>
      <c r="J17" s="71"/>
      <c r="K17" s="324"/>
      <c r="L17" s="102"/>
      <c r="M17" s="165" t="s">
        <v>51</v>
      </c>
      <c r="N17" s="330" t="s">
        <v>74</v>
      </c>
      <c r="O17" s="330"/>
      <c r="P17" s="321"/>
      <c r="Q17" s="133" t="s">
        <v>103</v>
      </c>
      <c r="R17" s="144" t="s">
        <v>102</v>
      </c>
      <c r="S17" s="138">
        <f t="shared" si="1"/>
        <v>46356</v>
      </c>
      <c r="T17" s="30">
        <f t="shared" si="1"/>
        <v>46362</v>
      </c>
    </row>
    <row r="18" spans="1:168" ht="21" customHeight="1" x14ac:dyDescent="0.25">
      <c r="A18" s="347"/>
      <c r="B18" s="193" t="s">
        <v>104</v>
      </c>
      <c r="C18" s="29">
        <v>46363</v>
      </c>
      <c r="D18" s="94">
        <f t="shared" si="0"/>
        <v>46369</v>
      </c>
      <c r="E18" s="303"/>
      <c r="F18" s="3"/>
      <c r="G18" s="3"/>
      <c r="H18" s="277"/>
      <c r="I18" s="253" t="s">
        <v>51</v>
      </c>
      <c r="J18" s="83"/>
      <c r="K18" s="324"/>
      <c r="L18" s="338" t="s">
        <v>100</v>
      </c>
      <c r="M18" s="339"/>
      <c r="N18" s="99" t="s">
        <v>47</v>
      </c>
      <c r="O18" s="46"/>
      <c r="P18" s="321"/>
      <c r="Q18" s="133" t="s">
        <v>105</v>
      </c>
      <c r="R18" s="144" t="s">
        <v>104</v>
      </c>
      <c r="S18" s="138">
        <f t="shared" si="1"/>
        <v>46363</v>
      </c>
      <c r="T18" s="30">
        <f t="shared" si="1"/>
        <v>46369</v>
      </c>
    </row>
    <row r="19" spans="1:168" ht="21" customHeight="1" thickBot="1" x14ac:dyDescent="0.3">
      <c r="A19" s="347"/>
      <c r="B19" s="193" t="s">
        <v>106</v>
      </c>
      <c r="C19" s="306">
        <v>46370</v>
      </c>
      <c r="D19" s="307">
        <f t="shared" si="0"/>
        <v>46376</v>
      </c>
      <c r="E19" s="304"/>
      <c r="F19" s="3"/>
      <c r="G19" s="3"/>
      <c r="H19" s="407"/>
      <c r="I19" s="408"/>
      <c r="J19" s="108" t="s">
        <v>98</v>
      </c>
      <c r="K19" s="324"/>
      <c r="L19" s="166" t="s">
        <v>47</v>
      </c>
      <c r="M19" s="20"/>
      <c r="N19" s="344"/>
      <c r="O19" s="344"/>
      <c r="P19" s="321"/>
      <c r="Q19" s="135" t="s">
        <v>108</v>
      </c>
      <c r="R19" s="144" t="s">
        <v>106</v>
      </c>
      <c r="S19" s="151">
        <f t="shared" si="1"/>
        <v>46370</v>
      </c>
      <c r="T19" s="311">
        <f t="shared" si="1"/>
        <v>46376</v>
      </c>
    </row>
    <row r="20" spans="1:168" ht="21" customHeight="1" thickBot="1" x14ac:dyDescent="0.3">
      <c r="A20" s="347"/>
      <c r="B20" s="193" t="s">
        <v>109</v>
      </c>
      <c r="C20" s="219">
        <v>46377</v>
      </c>
      <c r="D20" s="220">
        <v>46390</v>
      </c>
      <c r="E20" s="205" t="s">
        <v>110</v>
      </c>
      <c r="F20" s="82"/>
      <c r="G20" s="82"/>
      <c r="H20" s="38"/>
      <c r="I20" s="39"/>
      <c r="J20" s="40"/>
      <c r="K20" s="324"/>
      <c r="L20" s="66"/>
      <c r="M20" s="68"/>
      <c r="N20" s="67"/>
      <c r="O20" s="67"/>
      <c r="P20" s="321"/>
      <c r="Q20" s="136"/>
      <c r="R20" s="144" t="s">
        <v>109</v>
      </c>
      <c r="S20" s="139">
        <f t="shared" ref="S20:T35" si="2">C20</f>
        <v>46377</v>
      </c>
      <c r="T20" s="65">
        <f>D20</f>
        <v>46390</v>
      </c>
    </row>
    <row r="21" spans="1:168" ht="18.75" customHeight="1" x14ac:dyDescent="0.25">
      <c r="A21" s="347"/>
      <c r="B21" s="193" t="s">
        <v>52</v>
      </c>
      <c r="C21" s="218">
        <v>46391</v>
      </c>
      <c r="D21" s="8">
        <f t="shared" ref="D21:D45" si="3">C21+6</f>
        <v>46397</v>
      </c>
      <c r="E21" s="206"/>
      <c r="F21" s="3"/>
      <c r="G21" s="3"/>
      <c r="H21" s="285" t="s">
        <v>47</v>
      </c>
      <c r="I21" s="57"/>
      <c r="J21" s="109" t="s">
        <v>70</v>
      </c>
      <c r="K21" s="324"/>
      <c r="L21" s="103"/>
      <c r="M21" s="167" t="s">
        <v>51</v>
      </c>
      <c r="N21" s="99" t="s">
        <v>47</v>
      </c>
      <c r="O21" s="46"/>
      <c r="P21" s="321"/>
      <c r="Q21" s="137" t="s">
        <v>114</v>
      </c>
      <c r="R21" s="193" t="s">
        <v>52</v>
      </c>
      <c r="S21" s="140">
        <f t="shared" si="2"/>
        <v>46391</v>
      </c>
      <c r="T21" s="64">
        <f t="shared" si="2"/>
        <v>46397</v>
      </c>
    </row>
    <row r="22" spans="1:168" ht="24.75" customHeight="1" x14ac:dyDescent="0.25">
      <c r="A22" s="347"/>
      <c r="B22" s="193" t="s">
        <v>58</v>
      </c>
      <c r="C22" s="215">
        <v>46398</v>
      </c>
      <c r="D22" s="10">
        <f t="shared" si="3"/>
        <v>46404</v>
      </c>
      <c r="E22" s="197"/>
      <c r="F22" s="3"/>
      <c r="G22" s="3"/>
      <c r="H22" s="378"/>
      <c r="I22" s="379"/>
      <c r="K22" s="324"/>
      <c r="L22" s="338" t="s">
        <v>100</v>
      </c>
      <c r="M22" s="339"/>
      <c r="N22" s="344"/>
      <c r="O22" s="344"/>
      <c r="P22" s="321"/>
      <c r="Q22" s="137" t="s">
        <v>118</v>
      </c>
      <c r="R22" s="193" t="s">
        <v>58</v>
      </c>
      <c r="S22" s="141">
        <f t="shared" si="2"/>
        <v>46398</v>
      </c>
      <c r="T22" s="8">
        <f>D22</f>
        <v>46404</v>
      </c>
    </row>
    <row r="23" spans="1:168" ht="21" customHeight="1" thickBot="1" x14ac:dyDescent="0.3">
      <c r="A23" s="347"/>
      <c r="B23" s="193" t="s">
        <v>62</v>
      </c>
      <c r="C23" s="216">
        <v>46405</v>
      </c>
      <c r="D23" s="226">
        <f t="shared" si="3"/>
        <v>46411</v>
      </c>
      <c r="E23" s="197"/>
      <c r="F23" s="3"/>
      <c r="G23" s="3"/>
      <c r="H23" s="27"/>
      <c r="I23" s="253" t="s">
        <v>51</v>
      </c>
      <c r="J23" s="110"/>
      <c r="K23" s="324"/>
      <c r="L23" s="168" t="s">
        <v>47</v>
      </c>
      <c r="M23" s="113"/>
      <c r="N23" s="100" t="s">
        <v>120</v>
      </c>
      <c r="O23" s="191" t="s">
        <v>117</v>
      </c>
      <c r="P23" s="321"/>
      <c r="Q23" s="137" t="s">
        <v>121</v>
      </c>
      <c r="R23" s="193" t="s">
        <v>62</v>
      </c>
      <c r="S23" s="116">
        <f t="shared" si="2"/>
        <v>46405</v>
      </c>
      <c r="T23" s="9">
        <f t="shared" si="2"/>
        <v>46411</v>
      </c>
    </row>
    <row r="24" spans="1:168" ht="27" customHeight="1" thickBot="1" x14ac:dyDescent="0.3">
      <c r="A24" s="347"/>
      <c r="B24" s="193" t="s">
        <v>68</v>
      </c>
      <c r="C24" s="221">
        <v>46412</v>
      </c>
      <c r="D24" s="225">
        <f>C24+6</f>
        <v>46418</v>
      </c>
      <c r="E24" s="207" t="s">
        <v>122</v>
      </c>
      <c r="F24" s="56"/>
      <c r="G24" s="56"/>
      <c r="H24" s="80"/>
      <c r="I24" s="58" t="s">
        <v>124</v>
      </c>
      <c r="J24" s="56"/>
      <c r="K24" s="56"/>
      <c r="L24" s="80"/>
      <c r="M24" s="58"/>
      <c r="N24" s="345" t="s">
        <v>126</v>
      </c>
      <c r="O24" s="345"/>
      <c r="P24" s="322"/>
      <c r="Q24" s="137" t="s">
        <v>127</v>
      </c>
      <c r="R24" s="193" t="s">
        <v>68</v>
      </c>
      <c r="S24" s="142">
        <f>C24</f>
        <v>46412</v>
      </c>
      <c r="T24" s="36">
        <f>D24</f>
        <v>46418</v>
      </c>
    </row>
    <row r="25" spans="1:168" ht="21" customHeight="1" x14ac:dyDescent="0.25">
      <c r="A25" s="346" t="s">
        <v>128</v>
      </c>
      <c r="B25" s="193" t="s">
        <v>71</v>
      </c>
      <c r="C25" s="218">
        <v>46419</v>
      </c>
      <c r="D25" s="8">
        <f>C25+6</f>
        <v>46425</v>
      </c>
      <c r="E25" s="208" t="s">
        <v>129</v>
      </c>
      <c r="F25" s="324"/>
      <c r="G25" s="324"/>
      <c r="H25" s="287"/>
      <c r="I25" s="258" t="s">
        <v>51</v>
      </c>
      <c r="J25" s="288"/>
      <c r="K25" s="95"/>
      <c r="L25" s="124"/>
      <c r="M25" s="167" t="s">
        <v>51</v>
      </c>
      <c r="N25" s="323"/>
      <c r="O25" s="350"/>
      <c r="P25" s="320" t="s">
        <v>128</v>
      </c>
      <c r="Q25" s="137" t="s">
        <v>131</v>
      </c>
      <c r="R25" s="193" t="s">
        <v>71</v>
      </c>
      <c r="S25" s="141">
        <f>C25</f>
        <v>46419</v>
      </c>
      <c r="T25" s="8">
        <f>D25</f>
        <v>46425</v>
      </c>
    </row>
    <row r="26" spans="1:168" ht="20.25" customHeight="1" x14ac:dyDescent="0.25">
      <c r="A26" s="347"/>
      <c r="B26" s="193" t="s">
        <v>75</v>
      </c>
      <c r="C26" s="218">
        <v>46426</v>
      </c>
      <c r="D26" s="8">
        <f t="shared" si="3"/>
        <v>46432</v>
      </c>
      <c r="E26" s="209"/>
      <c r="F26" s="324"/>
      <c r="G26" s="324"/>
      <c r="H26" s="407"/>
      <c r="I26" s="408"/>
      <c r="J26" s="281"/>
      <c r="K26" s="71"/>
      <c r="L26" s="353" t="s">
        <v>132</v>
      </c>
      <c r="M26" s="354"/>
      <c r="N26" s="324"/>
      <c r="O26" s="351"/>
      <c r="P26" s="321"/>
      <c r="Q26" s="137" t="s">
        <v>133</v>
      </c>
      <c r="R26" s="193" t="s">
        <v>75</v>
      </c>
      <c r="S26" s="116">
        <f t="shared" si="2"/>
        <v>46426</v>
      </c>
      <c r="T26" s="8">
        <f>D26</f>
        <v>46432</v>
      </c>
    </row>
    <row r="27" spans="1:168" ht="21" customHeight="1" x14ac:dyDescent="0.25">
      <c r="A27" s="347"/>
      <c r="B27" s="193" t="s">
        <v>78</v>
      </c>
      <c r="C27" s="215">
        <v>46433</v>
      </c>
      <c r="D27" s="8">
        <f t="shared" si="3"/>
        <v>46439</v>
      </c>
      <c r="E27" s="210"/>
      <c r="F27" s="324"/>
      <c r="G27" s="324"/>
      <c r="H27" s="273" t="s">
        <v>47</v>
      </c>
      <c r="I27" s="274"/>
      <c r="J27" s="289" t="s">
        <v>134</v>
      </c>
      <c r="K27" s="71"/>
      <c r="L27" s="162" t="s">
        <v>47</v>
      </c>
      <c r="M27" s="20"/>
      <c r="N27" s="324"/>
      <c r="O27" s="351"/>
      <c r="P27" s="321"/>
      <c r="Q27" s="137" t="s">
        <v>135</v>
      </c>
      <c r="R27" s="193" t="s">
        <v>78</v>
      </c>
      <c r="S27" s="116">
        <f t="shared" si="2"/>
        <v>46433</v>
      </c>
      <c r="T27" s="8">
        <f t="shared" si="2"/>
        <v>46439</v>
      </c>
    </row>
    <row r="28" spans="1:168" s="6" customFormat="1" ht="27" customHeight="1" x14ac:dyDescent="0.25">
      <c r="A28" s="347"/>
      <c r="B28" s="193" t="s">
        <v>81</v>
      </c>
      <c r="C28" s="15">
        <v>46440</v>
      </c>
      <c r="D28" s="16">
        <f t="shared" si="3"/>
        <v>46446</v>
      </c>
      <c r="E28" s="224" t="s">
        <v>136</v>
      </c>
      <c r="F28" s="324"/>
      <c r="G28" s="324"/>
      <c r="H28" s="407"/>
      <c r="I28" s="408"/>
      <c r="J28" s="281"/>
      <c r="K28" s="71"/>
      <c r="L28" s="353" t="s">
        <v>132</v>
      </c>
      <c r="M28" s="354"/>
      <c r="N28" s="324"/>
      <c r="O28" s="351"/>
      <c r="P28" s="321"/>
      <c r="Q28" s="137" t="s">
        <v>138</v>
      </c>
      <c r="R28" s="193" t="s">
        <v>81</v>
      </c>
      <c r="S28" s="143">
        <f>C28</f>
        <v>46440</v>
      </c>
      <c r="T28" s="16">
        <f t="shared" si="2"/>
        <v>46446</v>
      </c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</row>
    <row r="29" spans="1:168" ht="21" customHeight="1" x14ac:dyDescent="0.25">
      <c r="A29" s="347"/>
      <c r="B29" s="193" t="s">
        <v>84</v>
      </c>
      <c r="C29" s="215">
        <v>46447</v>
      </c>
      <c r="D29" s="8">
        <f t="shared" si="3"/>
        <v>46453</v>
      </c>
      <c r="E29" s="230"/>
      <c r="F29" s="324"/>
      <c r="G29" s="324"/>
      <c r="H29" s="333"/>
      <c r="I29" s="334"/>
      <c r="J29" s="290"/>
      <c r="K29" s="55"/>
      <c r="L29" s="43"/>
      <c r="M29" s="163" t="s">
        <v>51</v>
      </c>
      <c r="N29" s="324"/>
      <c r="O29" s="351"/>
      <c r="P29" s="321"/>
      <c r="Q29" s="137" t="s">
        <v>139</v>
      </c>
      <c r="R29" s="193" t="s">
        <v>84</v>
      </c>
      <c r="S29" s="116">
        <f t="shared" si="2"/>
        <v>46447</v>
      </c>
      <c r="T29" s="8">
        <f t="shared" si="2"/>
        <v>46453</v>
      </c>
    </row>
    <row r="30" spans="1:168" ht="21" customHeight="1" x14ac:dyDescent="0.25">
      <c r="A30" s="347"/>
      <c r="B30" s="193" t="s">
        <v>87</v>
      </c>
      <c r="C30" s="215">
        <v>46454</v>
      </c>
      <c r="D30" s="8">
        <f t="shared" si="3"/>
        <v>46460</v>
      </c>
      <c r="E30" s="197"/>
      <c r="F30" s="324"/>
      <c r="G30" s="324"/>
      <c r="H30" s="287"/>
      <c r="I30" s="258" t="s">
        <v>51</v>
      </c>
      <c r="J30" s="281"/>
      <c r="K30" s="297"/>
      <c r="L30" s="353" t="s">
        <v>132</v>
      </c>
      <c r="M30" s="354"/>
      <c r="N30" s="324"/>
      <c r="O30" s="351"/>
      <c r="P30" s="321"/>
      <c r="Q30" s="137" t="s">
        <v>144</v>
      </c>
      <c r="R30" s="193" t="s">
        <v>87</v>
      </c>
      <c r="S30" s="116">
        <f t="shared" si="2"/>
        <v>46454</v>
      </c>
      <c r="T30" s="8">
        <f t="shared" si="2"/>
        <v>46460</v>
      </c>
    </row>
    <row r="31" spans="1:168" ht="22.5" customHeight="1" x14ac:dyDescent="0.25">
      <c r="A31" s="347"/>
      <c r="B31" s="193" t="s">
        <v>90</v>
      </c>
      <c r="C31" s="29">
        <v>46461</v>
      </c>
      <c r="D31" s="94">
        <f t="shared" si="3"/>
        <v>46467</v>
      </c>
      <c r="E31" s="305"/>
      <c r="F31" s="324"/>
      <c r="G31" s="324"/>
      <c r="H31" s="333"/>
      <c r="I31" s="334"/>
      <c r="J31" s="289" t="s">
        <v>145</v>
      </c>
      <c r="K31" s="297"/>
      <c r="L31" s="170" t="s">
        <v>47</v>
      </c>
      <c r="M31" s="20"/>
      <c r="N31" s="324"/>
      <c r="O31" s="351"/>
      <c r="P31" s="321"/>
      <c r="Q31" s="137" t="s">
        <v>146</v>
      </c>
      <c r="R31" s="193" t="s">
        <v>90</v>
      </c>
      <c r="S31" s="151">
        <f t="shared" si="2"/>
        <v>46461</v>
      </c>
      <c r="T31" s="94">
        <f t="shared" si="2"/>
        <v>46467</v>
      </c>
    </row>
    <row r="32" spans="1:168" ht="35.25" customHeight="1" x14ac:dyDescent="0.25">
      <c r="A32" s="347"/>
      <c r="B32" s="193" t="s">
        <v>96</v>
      </c>
      <c r="C32" s="222">
        <v>46468</v>
      </c>
      <c r="D32" s="16">
        <f t="shared" si="3"/>
        <v>46474</v>
      </c>
      <c r="E32" s="211" t="s">
        <v>147</v>
      </c>
      <c r="F32" s="324"/>
      <c r="G32" s="324"/>
      <c r="H32" s="273" t="s">
        <v>47</v>
      </c>
      <c r="I32" s="26"/>
      <c r="J32" s="71"/>
      <c r="K32" s="297"/>
      <c r="L32" s="353" t="s">
        <v>132</v>
      </c>
      <c r="M32" s="354"/>
      <c r="N32" s="324"/>
      <c r="O32" s="351"/>
      <c r="P32" s="321"/>
      <c r="Q32" s="137" t="s">
        <v>148</v>
      </c>
      <c r="R32" s="193" t="s">
        <v>96</v>
      </c>
      <c r="S32" s="143">
        <f t="shared" si="2"/>
        <v>46468</v>
      </c>
      <c r="T32" s="16">
        <f t="shared" si="2"/>
        <v>46474</v>
      </c>
    </row>
    <row r="33" spans="1:20" ht="25.5" customHeight="1" x14ac:dyDescent="0.25">
      <c r="A33" s="347"/>
      <c r="B33" s="193" t="s">
        <v>101</v>
      </c>
      <c r="C33" s="223">
        <v>46475</v>
      </c>
      <c r="D33" s="8">
        <f t="shared" si="3"/>
        <v>46481</v>
      </c>
      <c r="E33" s="231"/>
      <c r="F33" s="324"/>
      <c r="G33" s="324"/>
      <c r="H33" s="421" t="s">
        <v>149</v>
      </c>
      <c r="I33" s="422"/>
      <c r="J33" s="83"/>
      <c r="K33" s="297"/>
      <c r="L33" s="43"/>
      <c r="M33" s="163" t="s">
        <v>150</v>
      </c>
      <c r="N33" s="324"/>
      <c r="O33" s="351"/>
      <c r="P33" s="321"/>
      <c r="Q33" s="137" t="s">
        <v>151</v>
      </c>
      <c r="R33" s="193" t="s">
        <v>101</v>
      </c>
      <c r="S33" s="151">
        <f t="shared" si="2"/>
        <v>46475</v>
      </c>
      <c r="T33" s="94">
        <f t="shared" si="2"/>
        <v>46481</v>
      </c>
    </row>
    <row r="34" spans="1:20" ht="27" customHeight="1" x14ac:dyDescent="0.25">
      <c r="A34" s="347"/>
      <c r="B34" s="193" t="s">
        <v>103</v>
      </c>
      <c r="C34" s="215">
        <v>46482</v>
      </c>
      <c r="D34" s="8">
        <f t="shared" si="3"/>
        <v>46488</v>
      </c>
      <c r="E34" s="206"/>
      <c r="F34" s="324"/>
      <c r="G34" s="324"/>
      <c r="H34" s="431" t="s">
        <v>152</v>
      </c>
      <c r="I34" s="432"/>
      <c r="J34" s="180" t="s">
        <v>153</v>
      </c>
      <c r="K34" s="179"/>
      <c r="L34" s="353" t="s">
        <v>156</v>
      </c>
      <c r="M34" s="354"/>
      <c r="N34" s="324"/>
      <c r="O34" s="351"/>
      <c r="P34" s="321"/>
      <c r="Q34" s="137" t="s">
        <v>158</v>
      </c>
      <c r="R34" s="193" t="s">
        <v>103</v>
      </c>
      <c r="S34" s="116">
        <f t="shared" si="2"/>
        <v>46482</v>
      </c>
      <c r="T34" s="8">
        <f t="shared" si="2"/>
        <v>46488</v>
      </c>
    </row>
    <row r="35" spans="1:20" ht="25.5" customHeight="1" x14ac:dyDescent="0.25">
      <c r="A35" s="347"/>
      <c r="B35" s="193" t="s">
        <v>105</v>
      </c>
      <c r="C35" s="215">
        <v>46489</v>
      </c>
      <c r="D35" s="8">
        <f t="shared" si="3"/>
        <v>46495</v>
      </c>
      <c r="E35" s="206"/>
      <c r="F35" s="324"/>
      <c r="G35" s="324"/>
      <c r="H35" s="273" t="s">
        <v>47</v>
      </c>
      <c r="I35" s="48"/>
      <c r="J35" s="111" t="s">
        <v>47</v>
      </c>
      <c r="K35" s="297"/>
      <c r="L35" s="353" t="s">
        <v>156</v>
      </c>
      <c r="M35" s="354"/>
      <c r="N35" s="324"/>
      <c r="O35" s="351"/>
      <c r="P35" s="321"/>
      <c r="Q35" s="137" t="s">
        <v>160</v>
      </c>
      <c r="R35" s="193" t="s">
        <v>105</v>
      </c>
      <c r="S35" s="116">
        <f t="shared" si="2"/>
        <v>46489</v>
      </c>
      <c r="T35" s="8">
        <f t="shared" si="2"/>
        <v>46495</v>
      </c>
    </row>
    <row r="36" spans="1:20" ht="26.25" customHeight="1" x14ac:dyDescent="0.25">
      <c r="A36" s="347"/>
      <c r="B36" s="193" t="s">
        <v>108</v>
      </c>
      <c r="C36" s="215">
        <v>46496</v>
      </c>
      <c r="D36" s="8">
        <f t="shared" si="3"/>
        <v>46502</v>
      </c>
      <c r="E36" s="212"/>
      <c r="F36" s="324"/>
      <c r="G36" s="324"/>
      <c r="H36" s="431" t="s">
        <v>152</v>
      </c>
      <c r="I36" s="432"/>
      <c r="J36" s="180" t="s">
        <v>153</v>
      </c>
      <c r="K36" s="297"/>
      <c r="L36" s="353" t="s">
        <v>156</v>
      </c>
      <c r="M36" s="354"/>
      <c r="N36" s="324"/>
      <c r="O36" s="351"/>
      <c r="P36" s="321"/>
      <c r="Q36" s="137" t="s">
        <v>161</v>
      </c>
      <c r="R36" s="193" t="s">
        <v>108</v>
      </c>
      <c r="S36" s="116">
        <f t="shared" ref="S36:T45" si="4">C36</f>
        <v>46496</v>
      </c>
      <c r="T36" s="8">
        <f t="shared" si="4"/>
        <v>46502</v>
      </c>
    </row>
    <row r="37" spans="1:20" ht="27" customHeight="1" x14ac:dyDescent="0.25">
      <c r="A37" s="347"/>
      <c r="B37" s="193" t="s">
        <v>114</v>
      </c>
      <c r="C37" s="309">
        <v>46503</v>
      </c>
      <c r="D37" s="94">
        <f t="shared" si="3"/>
        <v>46509</v>
      </c>
      <c r="E37" s="308"/>
      <c r="F37" s="324"/>
      <c r="G37" s="324"/>
      <c r="H37" s="431" t="s">
        <v>152</v>
      </c>
      <c r="I37" s="432"/>
      <c r="J37" s="180" t="s">
        <v>153</v>
      </c>
      <c r="K37" s="297"/>
      <c r="L37" s="170" t="s">
        <v>47</v>
      </c>
      <c r="M37" s="20"/>
      <c r="N37" s="324"/>
      <c r="O37" s="351"/>
      <c r="P37" s="321"/>
      <c r="Q37" s="137" t="s">
        <v>164</v>
      </c>
      <c r="R37" s="193" t="s">
        <v>114</v>
      </c>
      <c r="S37" s="151">
        <f t="shared" si="4"/>
        <v>46503</v>
      </c>
      <c r="T37" s="94">
        <f t="shared" si="4"/>
        <v>46509</v>
      </c>
    </row>
    <row r="38" spans="1:20" ht="27" customHeight="1" x14ac:dyDescent="0.25">
      <c r="A38" s="347"/>
      <c r="B38" s="193" t="s">
        <v>118</v>
      </c>
      <c r="C38" s="218">
        <v>46510</v>
      </c>
      <c r="D38" s="8">
        <f t="shared" si="3"/>
        <v>46516</v>
      </c>
      <c r="E38" s="231"/>
      <c r="F38" s="324"/>
      <c r="G38" s="324"/>
      <c r="H38" s="48"/>
      <c r="I38" s="253" t="s">
        <v>51</v>
      </c>
      <c r="J38" s="84" t="s">
        <v>47</v>
      </c>
      <c r="K38" s="179"/>
      <c r="L38" s="170" t="s">
        <v>47</v>
      </c>
      <c r="M38" s="20"/>
      <c r="N38" s="324"/>
      <c r="O38" s="351"/>
      <c r="P38" s="321"/>
      <c r="Q38" s="137" t="s">
        <v>166</v>
      </c>
      <c r="R38" s="193" t="s">
        <v>118</v>
      </c>
      <c r="S38" s="116">
        <f t="shared" si="4"/>
        <v>46510</v>
      </c>
      <c r="T38" s="8">
        <f t="shared" si="4"/>
        <v>46516</v>
      </c>
    </row>
    <row r="39" spans="1:20" ht="27.75" customHeight="1" x14ac:dyDescent="0.25">
      <c r="A39" s="347"/>
      <c r="B39" s="193" t="s">
        <v>121</v>
      </c>
      <c r="C39" s="215">
        <v>46517</v>
      </c>
      <c r="D39" s="8">
        <f t="shared" si="3"/>
        <v>46523</v>
      </c>
      <c r="E39" s="231"/>
      <c r="F39" s="324"/>
      <c r="G39" s="324"/>
      <c r="H39" s="369" t="s">
        <v>167</v>
      </c>
      <c r="I39" s="370"/>
      <c r="J39" s="180" t="s">
        <v>153</v>
      </c>
      <c r="K39" s="297"/>
      <c r="L39" s="353" t="s">
        <v>132</v>
      </c>
      <c r="M39" s="354"/>
      <c r="N39" s="324"/>
      <c r="O39" s="351"/>
      <c r="P39" s="321"/>
      <c r="Q39" s="137" t="s">
        <v>43</v>
      </c>
      <c r="R39" s="193" t="s">
        <v>121</v>
      </c>
      <c r="S39" s="116">
        <f t="shared" si="4"/>
        <v>46517</v>
      </c>
      <c r="T39" s="8">
        <f t="shared" si="4"/>
        <v>46523</v>
      </c>
    </row>
    <row r="40" spans="1:20" ht="27.75" customHeight="1" x14ac:dyDescent="0.25">
      <c r="A40" s="347"/>
      <c r="B40" s="193" t="s">
        <v>127</v>
      </c>
      <c r="C40" s="215">
        <v>46524</v>
      </c>
      <c r="D40" s="8">
        <f t="shared" si="3"/>
        <v>46530</v>
      </c>
      <c r="E40" s="230"/>
      <c r="F40" s="324"/>
      <c r="G40" s="324"/>
      <c r="H40" s="369" t="s">
        <v>167</v>
      </c>
      <c r="I40" s="370"/>
      <c r="J40" s="180" t="s">
        <v>153</v>
      </c>
      <c r="K40" s="55"/>
      <c r="L40" s="18"/>
      <c r="M40" s="163" t="s">
        <v>51</v>
      </c>
      <c r="N40" s="324"/>
      <c r="O40" s="351"/>
      <c r="P40" s="321"/>
      <c r="Q40" s="137" t="s">
        <v>44</v>
      </c>
      <c r="R40" s="193" t="s">
        <v>127</v>
      </c>
      <c r="S40" s="116">
        <f t="shared" si="4"/>
        <v>46524</v>
      </c>
      <c r="T40" s="8">
        <f t="shared" si="4"/>
        <v>46530</v>
      </c>
    </row>
    <row r="41" spans="1:20" ht="21" customHeight="1" x14ac:dyDescent="0.25">
      <c r="A41" s="347"/>
      <c r="B41" s="193" t="s">
        <v>131</v>
      </c>
      <c r="C41" s="215">
        <v>46531</v>
      </c>
      <c r="D41" s="8">
        <f t="shared" si="3"/>
        <v>46537</v>
      </c>
      <c r="E41" s="230"/>
      <c r="F41" s="324"/>
      <c r="G41" s="324"/>
      <c r="H41" s="369" t="s">
        <v>167</v>
      </c>
      <c r="I41" s="370"/>
      <c r="J41" s="180" t="s">
        <v>153</v>
      </c>
      <c r="K41" s="71"/>
      <c r="L41" s="331"/>
      <c r="M41" s="332"/>
      <c r="N41" s="324"/>
      <c r="O41" s="351"/>
      <c r="P41" s="321"/>
      <c r="Q41" s="137" t="s">
        <v>53</v>
      </c>
      <c r="R41" s="193" t="s">
        <v>131</v>
      </c>
      <c r="S41" s="116">
        <f t="shared" si="4"/>
        <v>46531</v>
      </c>
      <c r="T41" s="8">
        <f t="shared" si="4"/>
        <v>46537</v>
      </c>
    </row>
    <row r="42" spans="1:20" ht="20.25" customHeight="1" thickBot="1" x14ac:dyDescent="0.3">
      <c r="A42" s="347"/>
      <c r="B42" s="193" t="s">
        <v>133</v>
      </c>
      <c r="C42" s="29">
        <v>46538</v>
      </c>
      <c r="D42" s="94">
        <f t="shared" si="3"/>
        <v>46544</v>
      </c>
      <c r="E42" s="310"/>
      <c r="F42" s="324"/>
      <c r="G42" s="324"/>
      <c r="H42" s="369" t="s">
        <v>167</v>
      </c>
      <c r="I42" s="370"/>
      <c r="J42" s="182" t="s">
        <v>153</v>
      </c>
      <c r="K42" s="131" t="s">
        <v>117</v>
      </c>
      <c r="L42" s="168" t="s">
        <v>47</v>
      </c>
      <c r="M42" s="31"/>
      <c r="N42" s="324"/>
      <c r="O42" s="351"/>
      <c r="P42" s="321"/>
      <c r="Q42" s="137" t="s">
        <v>59</v>
      </c>
      <c r="R42" s="193" t="s">
        <v>133</v>
      </c>
      <c r="S42" s="151">
        <f t="shared" si="4"/>
        <v>46538</v>
      </c>
      <c r="T42" s="94">
        <f t="shared" si="4"/>
        <v>46544</v>
      </c>
    </row>
    <row r="43" spans="1:20" ht="21" customHeight="1" thickBot="1" x14ac:dyDescent="0.3">
      <c r="A43" s="347"/>
      <c r="B43" s="193" t="s">
        <v>135</v>
      </c>
      <c r="C43" s="215">
        <v>46545</v>
      </c>
      <c r="D43" s="8">
        <f t="shared" si="3"/>
        <v>46551</v>
      </c>
      <c r="E43" s="197"/>
      <c r="F43" s="324"/>
      <c r="G43" s="324"/>
      <c r="H43" s="369" t="s">
        <v>167</v>
      </c>
      <c r="I43" s="370"/>
      <c r="J43" s="83"/>
      <c r="K43" s="71"/>
      <c r="L43" s="130" t="s">
        <v>175</v>
      </c>
      <c r="M43" s="126" t="s">
        <v>117</v>
      </c>
      <c r="N43" s="324"/>
      <c r="O43" s="351"/>
      <c r="P43" s="321"/>
      <c r="Q43" s="137" t="s">
        <v>63</v>
      </c>
      <c r="R43" s="193" t="s">
        <v>135</v>
      </c>
      <c r="S43" s="116">
        <f t="shared" si="4"/>
        <v>46545</v>
      </c>
      <c r="T43" s="8">
        <f t="shared" si="4"/>
        <v>46551</v>
      </c>
    </row>
    <row r="44" spans="1:20" ht="45.75" customHeight="1" thickBot="1" x14ac:dyDescent="0.3">
      <c r="A44" s="347"/>
      <c r="B44" s="193" t="s">
        <v>138</v>
      </c>
      <c r="C44" s="216">
        <v>46552</v>
      </c>
      <c r="D44" s="59">
        <f t="shared" si="3"/>
        <v>46558</v>
      </c>
      <c r="E44" s="213" t="s">
        <v>176</v>
      </c>
      <c r="F44" s="349"/>
      <c r="G44" s="349"/>
      <c r="H44" s="273" t="s">
        <v>47</v>
      </c>
      <c r="I44" s="26"/>
      <c r="J44" s="183"/>
      <c r="K44" s="298"/>
      <c r="L44" s="361" t="s">
        <v>178</v>
      </c>
      <c r="M44" s="362"/>
      <c r="N44" s="324"/>
      <c r="O44" s="351"/>
      <c r="P44" s="321"/>
      <c r="Q44" s="137" t="s">
        <v>69</v>
      </c>
      <c r="R44" s="193" t="s">
        <v>138</v>
      </c>
      <c r="S44" s="185">
        <f t="shared" si="4"/>
        <v>46552</v>
      </c>
      <c r="T44" s="186">
        <f t="shared" si="4"/>
        <v>46558</v>
      </c>
    </row>
    <row r="45" spans="1:20" ht="48.75" customHeight="1" thickBot="1" x14ac:dyDescent="0.3">
      <c r="A45" s="348"/>
      <c r="B45" s="193" t="s">
        <v>139</v>
      </c>
      <c r="C45" s="217">
        <v>46559</v>
      </c>
      <c r="D45" s="60">
        <f t="shared" si="3"/>
        <v>46565</v>
      </c>
      <c r="E45" s="174" t="s">
        <v>179</v>
      </c>
      <c r="F45" s="357"/>
      <c r="G45" s="357"/>
      <c r="H45" s="439"/>
      <c r="I45" s="440"/>
      <c r="J45" s="112"/>
      <c r="K45" s="96"/>
      <c r="L45" s="104"/>
      <c r="M45" s="105"/>
      <c r="N45" s="69"/>
      <c r="O45" s="70"/>
      <c r="P45" s="322"/>
      <c r="Q45" s="118"/>
      <c r="R45" s="193" t="s">
        <v>139</v>
      </c>
      <c r="S45" s="187">
        <f t="shared" si="4"/>
        <v>46559</v>
      </c>
      <c r="T45" s="188">
        <f t="shared" si="4"/>
        <v>46565</v>
      </c>
    </row>
    <row r="46" spans="1:20" ht="12.75" customHeight="1" x14ac:dyDescent="0.25">
      <c r="A46" s="2"/>
      <c r="N46" s="360"/>
      <c r="O46" s="360"/>
    </row>
    <row r="47" spans="1:20" x14ac:dyDescent="0.25">
      <c r="N47" s="360"/>
      <c r="O47" s="360"/>
    </row>
    <row r="48" spans="1:20" x14ac:dyDescent="0.25">
      <c r="N48" s="360"/>
      <c r="O48" s="360"/>
    </row>
    <row r="49" spans="14:15" x14ac:dyDescent="0.25">
      <c r="N49" s="360"/>
      <c r="O49" s="360"/>
    </row>
  </sheetData>
  <mergeCells count="70">
    <mergeCell ref="N46:O46"/>
    <mergeCell ref="N47:O47"/>
    <mergeCell ref="N48:O48"/>
    <mergeCell ref="N49:O49"/>
    <mergeCell ref="L44:M44"/>
    <mergeCell ref="F45:G45"/>
    <mergeCell ref="H45:I45"/>
    <mergeCell ref="H43:I43"/>
    <mergeCell ref="L41:M41"/>
    <mergeCell ref="H42:I42"/>
    <mergeCell ref="H41:I41"/>
    <mergeCell ref="H33:I33"/>
    <mergeCell ref="H40:I40"/>
    <mergeCell ref="L39:M39"/>
    <mergeCell ref="H39:I39"/>
    <mergeCell ref="L36:M36"/>
    <mergeCell ref="H37:I37"/>
    <mergeCell ref="P25:P45"/>
    <mergeCell ref="H26:I26"/>
    <mergeCell ref="N24:O24"/>
    <mergeCell ref="A25:A45"/>
    <mergeCell ref="F25:G44"/>
    <mergeCell ref="N25:O44"/>
    <mergeCell ref="L30:M30"/>
    <mergeCell ref="H31:I31"/>
    <mergeCell ref="L28:M28"/>
    <mergeCell ref="H29:I29"/>
    <mergeCell ref="H28:I28"/>
    <mergeCell ref="L35:M35"/>
    <mergeCell ref="H36:I36"/>
    <mergeCell ref="L34:M34"/>
    <mergeCell ref="H34:I34"/>
    <mergeCell ref="L32:M32"/>
    <mergeCell ref="N22:O22"/>
    <mergeCell ref="H22:I22"/>
    <mergeCell ref="N19:O19"/>
    <mergeCell ref="H19:I19"/>
    <mergeCell ref="L26:M26"/>
    <mergeCell ref="P3:P24"/>
    <mergeCell ref="K4:K23"/>
    <mergeCell ref="H5:I5"/>
    <mergeCell ref="N9:O9"/>
    <mergeCell ref="L10:M10"/>
    <mergeCell ref="H9:I9"/>
    <mergeCell ref="N7:O7"/>
    <mergeCell ref="L8:M8"/>
    <mergeCell ref="N13:O13"/>
    <mergeCell ref="L14:M14"/>
    <mergeCell ref="H13:I13"/>
    <mergeCell ref="N11:O11"/>
    <mergeCell ref="L12:M12"/>
    <mergeCell ref="H11:I11"/>
    <mergeCell ref="N17:O17"/>
    <mergeCell ref="L18:M18"/>
    <mergeCell ref="L2:M2"/>
    <mergeCell ref="N2:O2"/>
    <mergeCell ref="A3:A24"/>
    <mergeCell ref="F3:G3"/>
    <mergeCell ref="L3:M3"/>
    <mergeCell ref="F2:G2"/>
    <mergeCell ref="H2:I2"/>
    <mergeCell ref="L6:M6"/>
    <mergeCell ref="H7:I7"/>
    <mergeCell ref="N5:O5"/>
    <mergeCell ref="N3:O3"/>
    <mergeCell ref="L16:M16"/>
    <mergeCell ref="H17:I17"/>
    <mergeCell ref="N15:O15"/>
    <mergeCell ref="H15:I15"/>
    <mergeCell ref="L22:M22"/>
  </mergeCells>
  <pageMargins left="0.23622047244094491" right="0.23622047244094491" top="0.15748031496062992" bottom="0.19685039370078741" header="0.31496062992125984" footer="0.31496062992125984"/>
  <pageSetup paperSize="9" scale="53" fitToWidth="2" pageOrder="overThenDown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EE8A0-3172-4199-B97E-C3EA4459F781}">
  <sheetPr>
    <tabColor rgb="FF92D050"/>
    <pageSetUpPr fitToPage="1"/>
  </sheetPr>
  <dimension ref="A1:FL49"/>
  <sheetViews>
    <sheetView zoomScale="107" zoomScaleNormal="107" workbookViewId="0">
      <pane xSplit="7" ySplit="2" topLeftCell="H24" activePane="bottomRight" state="frozen"/>
      <selection pane="topRight" activeCell="H1" sqref="H1"/>
      <selection pane="bottomLeft" activeCell="A3" sqref="A3"/>
      <selection pane="bottomRight" activeCell="E14" sqref="E14"/>
    </sheetView>
  </sheetViews>
  <sheetFormatPr defaultRowHeight="15" x14ac:dyDescent="0.25"/>
  <cols>
    <col min="2" max="2" width="4.140625" bestFit="1" customWidth="1"/>
    <col min="3" max="3" width="12.5703125" bestFit="1" customWidth="1"/>
    <col min="4" max="4" width="10.85546875" bestFit="1" customWidth="1"/>
    <col min="5" max="5" width="34.5703125" customWidth="1"/>
    <col min="6" max="6" width="0.7109375" hidden="1" customWidth="1"/>
    <col min="7" max="7" width="7.7109375" hidden="1" customWidth="1"/>
    <col min="8" max="8" width="11.85546875" style="3" hidden="1" customWidth="1"/>
    <col min="9" max="9" width="13.7109375" style="3" customWidth="1"/>
    <col min="10" max="10" width="13.28515625" style="3" customWidth="1"/>
    <col min="11" max="11" width="7.5703125" hidden="1" customWidth="1"/>
    <col min="12" max="12" width="12.85546875" hidden="1" customWidth="1"/>
    <col min="13" max="13" width="11.140625" hidden="1" customWidth="1"/>
    <col min="14" max="14" width="13" hidden="1" customWidth="1"/>
    <col min="15" max="15" width="17.140625" hidden="1" customWidth="1"/>
    <col min="16" max="17" width="8.85546875" customWidth="1"/>
    <col min="18" max="18" width="6.7109375" customWidth="1"/>
    <col min="19" max="19" width="13.5703125" customWidth="1"/>
    <col min="20" max="20" width="15" customWidth="1"/>
    <col min="22" max="22" width="36.7109375" bestFit="1" customWidth="1"/>
  </cols>
  <sheetData>
    <row r="1" spans="1:28" ht="24" thickBot="1" x14ac:dyDescent="0.4">
      <c r="C1" s="11" t="s">
        <v>32</v>
      </c>
      <c r="I1" s="11"/>
      <c r="R1" s="11"/>
    </row>
    <row r="2" spans="1:28" ht="33" customHeight="1" thickBot="1" x14ac:dyDescent="0.3">
      <c r="A2" s="89"/>
      <c r="B2" s="89" t="s">
        <v>33</v>
      </c>
      <c r="C2" s="90" t="s">
        <v>34</v>
      </c>
      <c r="D2" s="92" t="s">
        <v>35</v>
      </c>
      <c r="E2" s="90" t="s">
        <v>36</v>
      </c>
      <c r="F2" s="318"/>
      <c r="G2" s="318"/>
      <c r="H2" s="88" t="s">
        <v>37</v>
      </c>
      <c r="I2" s="316" t="s">
        <v>12</v>
      </c>
      <c r="J2" s="317"/>
      <c r="K2" s="296"/>
      <c r="L2" s="327" t="s">
        <v>40</v>
      </c>
      <c r="M2" s="326"/>
      <c r="N2" s="89"/>
      <c r="O2" s="93" t="s">
        <v>41</v>
      </c>
      <c r="P2" s="149" t="s">
        <v>33</v>
      </c>
      <c r="Q2" s="90" t="s">
        <v>34</v>
      </c>
      <c r="R2" s="91" t="s">
        <v>35</v>
      </c>
    </row>
    <row r="3" spans="1:28" ht="21" customHeight="1" thickBot="1" x14ac:dyDescent="0.3">
      <c r="A3" s="320" t="s">
        <v>42</v>
      </c>
      <c r="B3" s="192" t="s">
        <v>43</v>
      </c>
      <c r="C3" s="214">
        <v>46258</v>
      </c>
      <c r="D3" s="12">
        <f>C3+6</f>
        <v>46264</v>
      </c>
      <c r="E3" s="194"/>
      <c r="F3" s="352"/>
      <c r="G3" s="352"/>
      <c r="H3" s="52"/>
      <c r="I3" s="22"/>
      <c r="J3" s="45"/>
      <c r="K3" s="54"/>
      <c r="L3" s="328"/>
      <c r="M3" s="329"/>
      <c r="N3" s="319"/>
      <c r="O3" s="319"/>
      <c r="P3" s="320" t="s">
        <v>42</v>
      </c>
      <c r="Q3" s="145"/>
      <c r="R3" s="144" t="s">
        <v>43</v>
      </c>
      <c r="S3" s="146">
        <f>C3</f>
        <v>46258</v>
      </c>
      <c r="T3" s="12">
        <f>D3</f>
        <v>46264</v>
      </c>
    </row>
    <row r="4" spans="1:28" ht="28.5" customHeight="1" thickBot="1" x14ac:dyDescent="0.3">
      <c r="A4" s="321"/>
      <c r="B4" s="192" t="s">
        <v>44</v>
      </c>
      <c r="C4" s="28">
        <v>46265</v>
      </c>
      <c r="D4" s="8">
        <f t="shared" ref="D4:D19" si="0">C4+6</f>
        <v>46271</v>
      </c>
      <c r="E4" s="195" t="s">
        <v>45</v>
      </c>
      <c r="F4" s="76"/>
      <c r="G4" s="76"/>
      <c r="H4" s="106" t="s">
        <v>48</v>
      </c>
      <c r="I4" s="390"/>
      <c r="J4" s="391"/>
      <c r="K4" s="323"/>
      <c r="L4" s="171" t="s">
        <v>47</v>
      </c>
      <c r="M4" s="21"/>
      <c r="N4" s="46"/>
      <c r="O4" s="189" t="s">
        <v>51</v>
      </c>
      <c r="P4" s="321"/>
      <c r="Q4" s="133" t="s">
        <v>52</v>
      </c>
      <c r="R4" s="144" t="s">
        <v>44</v>
      </c>
      <c r="S4" s="147">
        <f t="shared" ref="S4:T19" si="1">C4</f>
        <v>46265</v>
      </c>
      <c r="T4" s="10">
        <f t="shared" si="1"/>
        <v>46271</v>
      </c>
    </row>
    <row r="5" spans="1:28" ht="21" customHeight="1" thickBot="1" x14ac:dyDescent="0.3">
      <c r="A5" s="321"/>
      <c r="B5" s="192" t="s">
        <v>53</v>
      </c>
      <c r="C5" s="173">
        <v>46272</v>
      </c>
      <c r="D5" s="16">
        <f t="shared" si="0"/>
        <v>46278</v>
      </c>
      <c r="E5" s="196" t="s">
        <v>54</v>
      </c>
      <c r="F5" s="3"/>
      <c r="G5" s="3"/>
      <c r="H5" s="71"/>
      <c r="I5" s="254" t="s">
        <v>47</v>
      </c>
      <c r="J5" s="255"/>
      <c r="K5" s="324"/>
      <c r="L5" s="18"/>
      <c r="M5" s="163" t="s">
        <v>51</v>
      </c>
      <c r="N5" s="337" t="s">
        <v>57</v>
      </c>
      <c r="O5" s="337"/>
      <c r="P5" s="321"/>
      <c r="Q5" s="133" t="s">
        <v>58</v>
      </c>
      <c r="R5" s="144" t="s">
        <v>53</v>
      </c>
      <c r="S5" s="184">
        <f t="shared" si="1"/>
        <v>46272</v>
      </c>
      <c r="T5" s="42">
        <f t="shared" si="1"/>
        <v>46278</v>
      </c>
      <c r="V5" s="172" t="s">
        <v>1</v>
      </c>
      <c r="AB5" s="3"/>
    </row>
    <row r="6" spans="1:28" ht="21" customHeight="1" thickBot="1" x14ac:dyDescent="0.3">
      <c r="A6" s="321"/>
      <c r="B6" s="192" t="s">
        <v>59</v>
      </c>
      <c r="C6" s="7">
        <v>46279</v>
      </c>
      <c r="D6" s="8">
        <f t="shared" si="0"/>
        <v>46285</v>
      </c>
      <c r="E6" s="197"/>
      <c r="F6" s="3"/>
      <c r="G6" s="3"/>
      <c r="H6" s="83"/>
      <c r="I6" s="333"/>
      <c r="J6" s="334"/>
      <c r="K6" s="324"/>
      <c r="L6" s="331"/>
      <c r="M6" s="332"/>
      <c r="N6" s="97" t="s">
        <v>47</v>
      </c>
      <c r="O6" s="47"/>
      <c r="P6" s="321"/>
      <c r="Q6" s="133" t="s">
        <v>62</v>
      </c>
      <c r="R6" s="144" t="s">
        <v>59</v>
      </c>
      <c r="S6" s="148">
        <f t="shared" si="1"/>
        <v>46279</v>
      </c>
      <c r="T6" s="10">
        <f t="shared" si="1"/>
        <v>46285</v>
      </c>
      <c r="V6" s="119" t="s">
        <v>2</v>
      </c>
      <c r="X6" s="3"/>
      <c r="AB6" s="3"/>
    </row>
    <row r="7" spans="1:28" ht="21" customHeight="1" thickBot="1" x14ac:dyDescent="0.3">
      <c r="A7" s="321"/>
      <c r="B7" s="192" t="s">
        <v>63</v>
      </c>
      <c r="C7" s="173">
        <v>46286</v>
      </c>
      <c r="D7" s="16">
        <f t="shared" si="0"/>
        <v>46292</v>
      </c>
      <c r="E7" s="198" t="s">
        <v>64</v>
      </c>
      <c r="F7" s="3"/>
      <c r="G7" s="3"/>
      <c r="H7" s="71"/>
      <c r="I7" s="254" t="s">
        <v>47</v>
      </c>
      <c r="J7" s="255"/>
      <c r="K7" s="324"/>
      <c r="L7" s="166" t="s">
        <v>47</v>
      </c>
      <c r="M7" s="19"/>
      <c r="N7" s="330" t="s">
        <v>67</v>
      </c>
      <c r="O7" s="330"/>
      <c r="P7" s="321"/>
      <c r="Q7" s="133" t="s">
        <v>68</v>
      </c>
      <c r="R7" s="144" t="s">
        <v>63</v>
      </c>
      <c r="S7" s="184">
        <f t="shared" si="1"/>
        <v>46286</v>
      </c>
      <c r="T7" s="42">
        <f t="shared" si="1"/>
        <v>46292</v>
      </c>
      <c r="V7" s="120" t="s">
        <v>3</v>
      </c>
      <c r="X7" s="3"/>
      <c r="AB7" s="3"/>
    </row>
    <row r="8" spans="1:28" ht="21" customHeight="1" thickBot="1" x14ac:dyDescent="0.3">
      <c r="A8" s="321"/>
      <c r="B8" s="192" t="s">
        <v>69</v>
      </c>
      <c r="C8" s="29">
        <v>46293</v>
      </c>
      <c r="D8" s="94">
        <f t="shared" si="0"/>
        <v>46299</v>
      </c>
      <c r="E8" s="199"/>
      <c r="F8" s="3"/>
      <c r="G8" s="3"/>
      <c r="H8" s="107" t="s">
        <v>70</v>
      </c>
      <c r="I8" s="333"/>
      <c r="J8" s="334"/>
      <c r="K8" s="324"/>
      <c r="L8" s="331"/>
      <c r="M8" s="332"/>
      <c r="N8" s="98"/>
      <c r="O8" s="189" t="s">
        <v>51</v>
      </c>
      <c r="P8" s="321"/>
      <c r="Q8" s="133" t="s">
        <v>71</v>
      </c>
      <c r="R8" s="144" t="s">
        <v>69</v>
      </c>
      <c r="S8" s="150">
        <f t="shared" si="1"/>
        <v>46293</v>
      </c>
      <c r="T8" s="30">
        <f t="shared" si="1"/>
        <v>46299</v>
      </c>
      <c r="V8" s="121" t="s">
        <v>4</v>
      </c>
      <c r="X8" s="3"/>
      <c r="AB8" s="3"/>
    </row>
    <row r="9" spans="1:28" ht="21" customHeight="1" thickBot="1" x14ac:dyDescent="0.3">
      <c r="A9" s="321"/>
      <c r="B9" s="192" t="s">
        <v>72</v>
      </c>
      <c r="C9" s="29">
        <v>46300</v>
      </c>
      <c r="D9" s="94">
        <f t="shared" si="0"/>
        <v>46306</v>
      </c>
      <c r="E9" s="200"/>
      <c r="F9" s="3"/>
      <c r="G9" s="3"/>
      <c r="H9" s="71"/>
      <c r="I9" s="265" t="s">
        <v>47</v>
      </c>
      <c r="J9" s="266"/>
      <c r="K9" s="324"/>
      <c r="L9" s="18"/>
      <c r="M9" s="163" t="s">
        <v>51</v>
      </c>
      <c r="N9" s="330" t="s">
        <v>74</v>
      </c>
      <c r="O9" s="330"/>
      <c r="P9" s="321"/>
      <c r="Q9" s="133" t="s">
        <v>75</v>
      </c>
      <c r="R9" s="144" t="s">
        <v>72</v>
      </c>
      <c r="S9" s="138">
        <f t="shared" si="1"/>
        <v>46300</v>
      </c>
      <c r="T9" s="30">
        <f t="shared" si="1"/>
        <v>46306</v>
      </c>
      <c r="AB9" s="3"/>
    </row>
    <row r="10" spans="1:28" ht="21" customHeight="1" x14ac:dyDescent="0.25">
      <c r="A10" s="321"/>
      <c r="B10" s="192" t="s">
        <v>76</v>
      </c>
      <c r="C10" s="15">
        <v>46307</v>
      </c>
      <c r="D10" s="16">
        <f t="shared" si="0"/>
        <v>46313</v>
      </c>
      <c r="E10" s="201" t="s">
        <v>77</v>
      </c>
      <c r="F10" s="3"/>
      <c r="G10" s="3"/>
      <c r="H10" s="83"/>
      <c r="I10" s="333"/>
      <c r="J10" s="334"/>
      <c r="K10" s="324"/>
      <c r="L10" s="331"/>
      <c r="M10" s="332"/>
      <c r="N10" s="97" t="s">
        <v>47</v>
      </c>
      <c r="O10" s="190"/>
      <c r="P10" s="321"/>
      <c r="Q10" s="133" t="s">
        <v>78</v>
      </c>
      <c r="R10" s="144" t="s">
        <v>76</v>
      </c>
      <c r="S10" s="117">
        <f t="shared" si="1"/>
        <v>46307</v>
      </c>
      <c r="T10" s="42">
        <f t="shared" si="1"/>
        <v>46313</v>
      </c>
      <c r="V10" s="4"/>
      <c r="AB10" s="3"/>
    </row>
    <row r="11" spans="1:28" ht="21" customHeight="1" x14ac:dyDescent="0.25">
      <c r="A11" s="347"/>
      <c r="B11" s="193" t="s">
        <v>79</v>
      </c>
      <c r="C11" s="15">
        <v>46314</v>
      </c>
      <c r="D11" s="16">
        <f t="shared" si="0"/>
        <v>46320</v>
      </c>
      <c r="E11" s="202" t="s">
        <v>80</v>
      </c>
      <c r="F11" s="3"/>
      <c r="G11" s="3"/>
      <c r="H11" s="71"/>
      <c r="I11" s="254" t="s">
        <v>47</v>
      </c>
      <c r="J11" s="255"/>
      <c r="K11" s="324"/>
      <c r="L11" s="166" t="s">
        <v>47</v>
      </c>
      <c r="M11" s="19"/>
      <c r="N11" s="330" t="s">
        <v>74</v>
      </c>
      <c r="O11" s="330"/>
      <c r="P11" s="321"/>
      <c r="Q11" s="133" t="s">
        <v>81</v>
      </c>
      <c r="R11" s="144" t="s">
        <v>79</v>
      </c>
      <c r="S11" s="117">
        <f t="shared" si="1"/>
        <v>46314</v>
      </c>
      <c r="T11" s="42">
        <f t="shared" si="1"/>
        <v>46320</v>
      </c>
      <c r="V11" s="4"/>
      <c r="W11" s="17"/>
      <c r="AB11" s="3"/>
    </row>
    <row r="12" spans="1:28" ht="21" customHeight="1" x14ac:dyDescent="0.25">
      <c r="A12" s="347"/>
      <c r="B12" s="193" t="s">
        <v>82</v>
      </c>
      <c r="C12" s="215">
        <v>46321</v>
      </c>
      <c r="D12" s="8">
        <f t="shared" si="0"/>
        <v>46327</v>
      </c>
      <c r="E12" s="197"/>
      <c r="F12" s="3"/>
      <c r="G12" s="3"/>
      <c r="H12" s="107" t="s">
        <v>70</v>
      </c>
      <c r="I12" s="333"/>
      <c r="J12" s="334"/>
      <c r="K12" s="324"/>
      <c r="L12" s="331"/>
      <c r="M12" s="332"/>
      <c r="N12" s="98"/>
      <c r="O12" s="189" t="s">
        <v>51</v>
      </c>
      <c r="P12" s="321"/>
      <c r="Q12" s="133" t="s">
        <v>84</v>
      </c>
      <c r="R12" s="144" t="s">
        <v>82</v>
      </c>
      <c r="S12" s="115">
        <f t="shared" si="1"/>
        <v>46321</v>
      </c>
      <c r="T12" s="10">
        <f t="shared" si="1"/>
        <v>46327</v>
      </c>
      <c r="V12" s="4"/>
      <c r="AB12" s="3"/>
    </row>
    <row r="13" spans="1:28" ht="21" customHeight="1" x14ac:dyDescent="0.25">
      <c r="A13" s="347"/>
      <c r="B13" s="193" t="s">
        <v>85</v>
      </c>
      <c r="C13" s="215">
        <v>46328</v>
      </c>
      <c r="D13" s="8">
        <f t="shared" si="0"/>
        <v>46334</v>
      </c>
      <c r="E13" s="197"/>
      <c r="F13" s="3"/>
      <c r="G13" s="3"/>
      <c r="H13" s="71"/>
      <c r="I13" s="254" t="s">
        <v>47</v>
      </c>
      <c r="J13" s="255"/>
      <c r="K13" s="324"/>
      <c r="L13" s="101"/>
      <c r="M13" s="163" t="s">
        <v>51</v>
      </c>
      <c r="N13" s="330" t="s">
        <v>74</v>
      </c>
      <c r="O13" s="330"/>
      <c r="P13" s="321"/>
      <c r="Q13" s="133" t="s">
        <v>87</v>
      </c>
      <c r="R13" s="144" t="s">
        <v>85</v>
      </c>
      <c r="S13" s="115">
        <f t="shared" si="1"/>
        <v>46328</v>
      </c>
      <c r="T13" s="10">
        <f t="shared" si="1"/>
        <v>46334</v>
      </c>
      <c r="V13" s="4"/>
      <c r="AB13" s="3"/>
    </row>
    <row r="14" spans="1:28" ht="21" customHeight="1" thickBot="1" x14ac:dyDescent="0.3">
      <c r="A14" s="347"/>
      <c r="B14" s="193" t="s">
        <v>88</v>
      </c>
      <c r="C14" s="216">
        <v>46335</v>
      </c>
      <c r="D14" s="59">
        <f t="shared" si="0"/>
        <v>46341</v>
      </c>
      <c r="E14" s="197"/>
      <c r="F14" s="3"/>
      <c r="G14" s="3"/>
      <c r="H14" s="83"/>
      <c r="I14" s="254" t="s">
        <v>47</v>
      </c>
      <c r="J14" s="280"/>
      <c r="K14" s="324"/>
      <c r="L14" s="342"/>
      <c r="M14" s="343"/>
      <c r="N14" s="97" t="s">
        <v>47</v>
      </c>
      <c r="O14" s="190"/>
      <c r="P14" s="321"/>
      <c r="Q14" s="133" t="s">
        <v>90</v>
      </c>
      <c r="R14" s="144" t="s">
        <v>88</v>
      </c>
      <c r="S14" s="115">
        <f t="shared" si="1"/>
        <v>46335</v>
      </c>
      <c r="T14" s="10">
        <f t="shared" si="1"/>
        <v>46341</v>
      </c>
      <c r="V14" s="4"/>
      <c r="AB14" s="3"/>
    </row>
    <row r="15" spans="1:28" ht="24" thickBot="1" x14ac:dyDescent="0.3">
      <c r="A15" s="347"/>
      <c r="B15" s="193" t="s">
        <v>91</v>
      </c>
      <c r="C15" s="217">
        <v>46342</v>
      </c>
      <c r="D15" s="60">
        <f t="shared" si="0"/>
        <v>46348</v>
      </c>
      <c r="E15" s="248" t="s">
        <v>92</v>
      </c>
      <c r="F15" s="3"/>
      <c r="G15" s="3"/>
      <c r="H15" s="181"/>
      <c r="I15" s="404" t="s">
        <v>93</v>
      </c>
      <c r="J15" s="405"/>
      <c r="K15" s="324"/>
      <c r="L15" s="166" t="s">
        <v>47</v>
      </c>
      <c r="M15" s="19"/>
      <c r="N15" s="330" t="s">
        <v>74</v>
      </c>
      <c r="O15" s="330"/>
      <c r="P15" s="321"/>
      <c r="Q15" s="134" t="s">
        <v>96</v>
      </c>
      <c r="R15" s="144" t="s">
        <v>91</v>
      </c>
      <c r="S15" s="117">
        <f t="shared" si="1"/>
        <v>46342</v>
      </c>
      <c r="T15" s="42">
        <f t="shared" si="1"/>
        <v>46348</v>
      </c>
      <c r="V15" s="4"/>
    </row>
    <row r="16" spans="1:28" ht="21" customHeight="1" x14ac:dyDescent="0.25">
      <c r="A16" s="347"/>
      <c r="B16" s="193" t="s">
        <v>97</v>
      </c>
      <c r="C16" s="218">
        <v>46349</v>
      </c>
      <c r="D16" s="8">
        <f t="shared" si="0"/>
        <v>46355</v>
      </c>
      <c r="E16" s="203"/>
      <c r="F16" s="3"/>
      <c r="G16" s="3"/>
      <c r="H16" s="107" t="s">
        <v>98</v>
      </c>
      <c r="I16" s="338" t="s">
        <v>99</v>
      </c>
      <c r="J16" s="339"/>
      <c r="K16" s="324"/>
      <c r="L16" s="338" t="s">
        <v>100</v>
      </c>
      <c r="M16" s="339"/>
      <c r="N16" s="98"/>
      <c r="O16" s="189" t="s">
        <v>51</v>
      </c>
      <c r="P16" s="321"/>
      <c r="Q16" s="133" t="s">
        <v>101</v>
      </c>
      <c r="R16" s="144" t="s">
        <v>97</v>
      </c>
      <c r="S16" s="138">
        <f t="shared" si="1"/>
        <v>46349</v>
      </c>
      <c r="T16" s="30">
        <f t="shared" si="1"/>
        <v>46355</v>
      </c>
    </row>
    <row r="17" spans="1:168" ht="21" customHeight="1" x14ac:dyDescent="0.25">
      <c r="A17" s="347"/>
      <c r="B17" s="193" t="s">
        <v>102</v>
      </c>
      <c r="C17" s="29">
        <v>46356</v>
      </c>
      <c r="D17" s="94">
        <f t="shared" si="0"/>
        <v>46362</v>
      </c>
      <c r="E17" s="204"/>
      <c r="F17" s="3"/>
      <c r="G17" s="3"/>
      <c r="H17" s="71"/>
      <c r="I17" s="338" t="s">
        <v>99</v>
      </c>
      <c r="J17" s="339"/>
      <c r="K17" s="324"/>
      <c r="L17" s="102"/>
      <c r="M17" s="165" t="s">
        <v>51</v>
      </c>
      <c r="N17" s="330" t="s">
        <v>74</v>
      </c>
      <c r="O17" s="330"/>
      <c r="P17" s="321"/>
      <c r="Q17" s="133" t="s">
        <v>103</v>
      </c>
      <c r="R17" s="144" t="s">
        <v>102</v>
      </c>
      <c r="S17" s="138">
        <f t="shared" si="1"/>
        <v>46356</v>
      </c>
      <c r="T17" s="30">
        <f t="shared" si="1"/>
        <v>46362</v>
      </c>
    </row>
    <row r="18" spans="1:168" ht="21" customHeight="1" x14ac:dyDescent="0.25">
      <c r="A18" s="347"/>
      <c r="B18" s="193" t="s">
        <v>104</v>
      </c>
      <c r="C18" s="29">
        <v>46363</v>
      </c>
      <c r="D18" s="94">
        <f t="shared" si="0"/>
        <v>46369</v>
      </c>
      <c r="E18" s="303"/>
      <c r="F18" s="3"/>
      <c r="G18" s="3"/>
      <c r="H18" s="83"/>
      <c r="I18" s="338" t="s">
        <v>99</v>
      </c>
      <c r="J18" s="339"/>
      <c r="K18" s="324"/>
      <c r="L18" s="338" t="s">
        <v>100</v>
      </c>
      <c r="M18" s="339"/>
      <c r="N18" s="99" t="s">
        <v>47</v>
      </c>
      <c r="O18" s="46"/>
      <c r="P18" s="321"/>
      <c r="Q18" s="133" t="s">
        <v>105</v>
      </c>
      <c r="R18" s="144" t="s">
        <v>104</v>
      </c>
      <c r="S18" s="138">
        <f t="shared" si="1"/>
        <v>46363</v>
      </c>
      <c r="T18" s="30">
        <f t="shared" si="1"/>
        <v>46369</v>
      </c>
    </row>
    <row r="19" spans="1:168" ht="21" customHeight="1" thickBot="1" x14ac:dyDescent="0.3">
      <c r="A19" s="347"/>
      <c r="B19" s="193" t="s">
        <v>106</v>
      </c>
      <c r="C19" s="306">
        <v>46370</v>
      </c>
      <c r="D19" s="307">
        <f t="shared" si="0"/>
        <v>46376</v>
      </c>
      <c r="E19" s="304"/>
      <c r="F19" s="3"/>
      <c r="G19" s="3"/>
      <c r="H19" s="108" t="s">
        <v>98</v>
      </c>
      <c r="I19" s="409" t="s">
        <v>99</v>
      </c>
      <c r="J19" s="410"/>
      <c r="K19" s="324"/>
      <c r="L19" s="166" t="s">
        <v>47</v>
      </c>
      <c r="M19" s="20"/>
      <c r="N19" s="344"/>
      <c r="O19" s="344"/>
      <c r="P19" s="321"/>
      <c r="Q19" s="135" t="s">
        <v>108</v>
      </c>
      <c r="R19" s="144" t="s">
        <v>106</v>
      </c>
      <c r="S19" s="151">
        <f t="shared" si="1"/>
        <v>46370</v>
      </c>
      <c r="T19" s="311">
        <f t="shared" si="1"/>
        <v>46376</v>
      </c>
    </row>
    <row r="20" spans="1:168" ht="21" customHeight="1" thickBot="1" x14ac:dyDescent="0.3">
      <c r="A20" s="347"/>
      <c r="B20" s="193" t="s">
        <v>109</v>
      </c>
      <c r="C20" s="219">
        <v>46377</v>
      </c>
      <c r="D20" s="220">
        <v>46390</v>
      </c>
      <c r="E20" s="205" t="s">
        <v>110</v>
      </c>
      <c r="F20" s="82"/>
      <c r="G20" s="82"/>
      <c r="H20" s="40"/>
      <c r="I20" s="38"/>
      <c r="J20" s="39"/>
      <c r="K20" s="324"/>
      <c r="L20" s="66"/>
      <c r="M20" s="68"/>
      <c r="N20" s="67"/>
      <c r="O20" s="67"/>
      <c r="P20" s="321"/>
      <c r="Q20" s="136"/>
      <c r="R20" s="144" t="s">
        <v>109</v>
      </c>
      <c r="S20" s="139">
        <f t="shared" ref="S20:T35" si="2">C20</f>
        <v>46377</v>
      </c>
      <c r="T20" s="65">
        <f>D20</f>
        <v>46390</v>
      </c>
    </row>
    <row r="21" spans="1:168" ht="18.75" customHeight="1" x14ac:dyDescent="0.25">
      <c r="A21" s="347"/>
      <c r="B21" s="193" t="s">
        <v>52</v>
      </c>
      <c r="C21" s="218">
        <v>46391</v>
      </c>
      <c r="D21" s="8">
        <f t="shared" ref="D21:D45" si="3">C21+6</f>
        <v>46397</v>
      </c>
      <c r="E21" s="206"/>
      <c r="F21" s="3"/>
      <c r="G21" s="3"/>
      <c r="H21" s="109" t="s">
        <v>70</v>
      </c>
      <c r="I21" s="445" t="s">
        <v>99</v>
      </c>
      <c r="J21" s="446"/>
      <c r="K21" s="324"/>
      <c r="L21" s="103"/>
      <c r="M21" s="167" t="s">
        <v>51</v>
      </c>
      <c r="N21" s="99" t="s">
        <v>47</v>
      </c>
      <c r="O21" s="46"/>
      <c r="P21" s="321"/>
      <c r="Q21" s="137" t="s">
        <v>114</v>
      </c>
      <c r="R21" s="193" t="s">
        <v>52</v>
      </c>
      <c r="S21" s="140">
        <f t="shared" si="2"/>
        <v>46391</v>
      </c>
      <c r="T21" s="64">
        <f t="shared" si="2"/>
        <v>46397</v>
      </c>
    </row>
    <row r="22" spans="1:168" ht="24.75" customHeight="1" x14ac:dyDescent="0.25">
      <c r="A22" s="347"/>
      <c r="B22" s="193" t="s">
        <v>58</v>
      </c>
      <c r="C22" s="215">
        <v>46398</v>
      </c>
      <c r="D22" s="10">
        <f t="shared" si="3"/>
        <v>46404</v>
      </c>
      <c r="E22" s="197"/>
      <c r="F22" s="3"/>
      <c r="G22" s="3"/>
      <c r="I22" s="265" t="s">
        <v>47</v>
      </c>
      <c r="J22" s="44"/>
      <c r="K22" s="324"/>
      <c r="L22" s="338" t="s">
        <v>100</v>
      </c>
      <c r="M22" s="339"/>
      <c r="N22" s="344"/>
      <c r="O22" s="344"/>
      <c r="P22" s="321"/>
      <c r="Q22" s="137" t="s">
        <v>118</v>
      </c>
      <c r="R22" s="193" t="s">
        <v>58</v>
      </c>
      <c r="S22" s="141">
        <f t="shared" si="2"/>
        <v>46398</v>
      </c>
      <c r="T22" s="8">
        <f>D22</f>
        <v>46404</v>
      </c>
    </row>
    <row r="23" spans="1:168" ht="21" customHeight="1" thickBot="1" x14ac:dyDescent="0.3">
      <c r="A23" s="347"/>
      <c r="B23" s="193" t="s">
        <v>62</v>
      </c>
      <c r="C23" s="216">
        <v>46405</v>
      </c>
      <c r="D23" s="226">
        <f t="shared" si="3"/>
        <v>46411</v>
      </c>
      <c r="E23" s="197"/>
      <c r="F23" s="3"/>
      <c r="G23" s="3"/>
      <c r="H23" s="110"/>
      <c r="I23" s="122"/>
      <c r="J23" s="257" t="s">
        <v>51</v>
      </c>
      <c r="K23" s="324"/>
      <c r="L23" s="168" t="s">
        <v>47</v>
      </c>
      <c r="M23" s="113"/>
      <c r="N23" s="100" t="s">
        <v>120</v>
      </c>
      <c r="O23" s="191" t="s">
        <v>117</v>
      </c>
      <c r="P23" s="321"/>
      <c r="Q23" s="137" t="s">
        <v>121</v>
      </c>
      <c r="R23" s="193" t="s">
        <v>62</v>
      </c>
      <c r="S23" s="116">
        <f t="shared" si="2"/>
        <v>46405</v>
      </c>
      <c r="T23" s="9">
        <f t="shared" si="2"/>
        <v>46411</v>
      </c>
    </row>
    <row r="24" spans="1:168" ht="27" customHeight="1" thickBot="1" x14ac:dyDescent="0.3">
      <c r="A24" s="347"/>
      <c r="B24" s="193" t="s">
        <v>68</v>
      </c>
      <c r="C24" s="221">
        <v>46412</v>
      </c>
      <c r="D24" s="225">
        <f>C24+6</f>
        <v>46418</v>
      </c>
      <c r="E24" s="207" t="s">
        <v>122</v>
      </c>
      <c r="F24" s="56"/>
      <c r="G24" s="56"/>
      <c r="H24" s="56"/>
      <c r="I24" s="56"/>
      <c r="J24" s="56"/>
      <c r="K24" s="56"/>
      <c r="L24" s="80"/>
      <c r="M24" s="58"/>
      <c r="N24" s="345" t="s">
        <v>126</v>
      </c>
      <c r="O24" s="345"/>
      <c r="P24" s="322"/>
      <c r="Q24" s="137" t="s">
        <v>127</v>
      </c>
      <c r="R24" s="193" t="s">
        <v>68</v>
      </c>
      <c r="S24" s="142">
        <f>C24</f>
        <v>46412</v>
      </c>
      <c r="T24" s="36">
        <f>D24</f>
        <v>46418</v>
      </c>
    </row>
    <row r="25" spans="1:168" ht="21" customHeight="1" x14ac:dyDescent="0.25">
      <c r="A25" s="346" t="s">
        <v>128</v>
      </c>
      <c r="B25" s="193" t="s">
        <v>71</v>
      </c>
      <c r="C25" s="218">
        <v>46419</v>
      </c>
      <c r="D25" s="8">
        <f>C25+6</f>
        <v>46425</v>
      </c>
      <c r="E25" s="208" t="s">
        <v>129</v>
      </c>
      <c r="F25" s="324"/>
      <c r="G25" s="324"/>
      <c r="H25" s="288"/>
      <c r="I25" s="265" t="s">
        <v>47</v>
      </c>
      <c r="J25" s="266"/>
      <c r="K25" s="95"/>
      <c r="L25" s="124"/>
      <c r="M25" s="167" t="s">
        <v>51</v>
      </c>
      <c r="N25" s="323"/>
      <c r="O25" s="350"/>
      <c r="P25" s="320" t="s">
        <v>128</v>
      </c>
      <c r="Q25" s="137" t="s">
        <v>131</v>
      </c>
      <c r="R25" s="193" t="s">
        <v>71</v>
      </c>
      <c r="S25" s="141">
        <f>C25</f>
        <v>46419</v>
      </c>
      <c r="T25" s="8">
        <f>D25</f>
        <v>46425</v>
      </c>
    </row>
    <row r="26" spans="1:168" ht="20.25" customHeight="1" x14ac:dyDescent="0.25">
      <c r="A26" s="347"/>
      <c r="B26" s="193" t="s">
        <v>75</v>
      </c>
      <c r="C26" s="218">
        <v>46426</v>
      </c>
      <c r="D26" s="8">
        <f t="shared" si="3"/>
        <v>46432</v>
      </c>
      <c r="E26" s="209"/>
      <c r="F26" s="324"/>
      <c r="G26" s="324"/>
      <c r="H26" s="281"/>
      <c r="I26" s="333"/>
      <c r="J26" s="334"/>
      <c r="K26" s="71"/>
      <c r="L26" s="353" t="s">
        <v>132</v>
      </c>
      <c r="M26" s="354"/>
      <c r="N26" s="324"/>
      <c r="O26" s="351"/>
      <c r="P26" s="321"/>
      <c r="Q26" s="137" t="s">
        <v>133</v>
      </c>
      <c r="R26" s="193" t="s">
        <v>75</v>
      </c>
      <c r="S26" s="116">
        <f t="shared" si="2"/>
        <v>46426</v>
      </c>
      <c r="T26" s="8">
        <f>D26</f>
        <v>46432</v>
      </c>
    </row>
    <row r="27" spans="1:168" ht="21" customHeight="1" x14ac:dyDescent="0.25">
      <c r="A27" s="347"/>
      <c r="B27" s="193" t="s">
        <v>78</v>
      </c>
      <c r="C27" s="215">
        <v>46433</v>
      </c>
      <c r="D27" s="8">
        <f t="shared" si="3"/>
        <v>46439</v>
      </c>
      <c r="E27" s="210"/>
      <c r="F27" s="324"/>
      <c r="G27" s="324"/>
      <c r="H27" s="289" t="s">
        <v>134</v>
      </c>
      <c r="I27" s="260" t="s">
        <v>47</v>
      </c>
      <c r="J27" s="255"/>
      <c r="K27" s="71"/>
      <c r="L27" s="162" t="s">
        <v>47</v>
      </c>
      <c r="M27" s="20"/>
      <c r="N27" s="324"/>
      <c r="O27" s="351"/>
      <c r="P27" s="321"/>
      <c r="Q27" s="137" t="s">
        <v>135</v>
      </c>
      <c r="R27" s="193" t="s">
        <v>78</v>
      </c>
      <c r="S27" s="116">
        <f t="shared" si="2"/>
        <v>46433</v>
      </c>
      <c r="T27" s="8">
        <f t="shared" si="2"/>
        <v>46439</v>
      </c>
    </row>
    <row r="28" spans="1:168" s="6" customFormat="1" ht="27" customHeight="1" x14ac:dyDescent="0.25">
      <c r="A28" s="347"/>
      <c r="B28" s="193" t="s">
        <v>81</v>
      </c>
      <c r="C28" s="15">
        <v>46440</v>
      </c>
      <c r="D28" s="16">
        <f t="shared" si="3"/>
        <v>46446</v>
      </c>
      <c r="E28" s="224" t="s">
        <v>136</v>
      </c>
      <c r="F28" s="324"/>
      <c r="G28" s="324"/>
      <c r="H28" s="281"/>
      <c r="I28" s="333"/>
      <c r="J28" s="334"/>
      <c r="K28" s="71"/>
      <c r="L28" s="353" t="s">
        <v>132</v>
      </c>
      <c r="M28" s="354"/>
      <c r="N28" s="324"/>
      <c r="O28" s="351"/>
      <c r="P28" s="321"/>
      <c r="Q28" s="137" t="s">
        <v>138</v>
      </c>
      <c r="R28" s="193" t="s">
        <v>81</v>
      </c>
      <c r="S28" s="143">
        <f>C28</f>
        <v>46440</v>
      </c>
      <c r="T28" s="16">
        <f t="shared" si="2"/>
        <v>46446</v>
      </c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</row>
    <row r="29" spans="1:168" ht="21" customHeight="1" x14ac:dyDescent="0.25">
      <c r="A29" s="347"/>
      <c r="B29" s="193" t="s">
        <v>84</v>
      </c>
      <c r="C29" s="215">
        <v>46447</v>
      </c>
      <c r="D29" s="8">
        <f t="shared" si="3"/>
        <v>46453</v>
      </c>
      <c r="E29" s="230"/>
      <c r="F29" s="324"/>
      <c r="G29" s="324"/>
      <c r="H29" s="290"/>
      <c r="I29" s="261" t="s">
        <v>47</v>
      </c>
      <c r="J29" s="255"/>
      <c r="K29" s="55"/>
      <c r="L29" s="43"/>
      <c r="M29" s="163" t="s">
        <v>51</v>
      </c>
      <c r="N29" s="324"/>
      <c r="O29" s="351"/>
      <c r="P29" s="321"/>
      <c r="Q29" s="137" t="s">
        <v>139</v>
      </c>
      <c r="R29" s="193" t="s">
        <v>84</v>
      </c>
      <c r="S29" s="116">
        <f t="shared" si="2"/>
        <v>46447</v>
      </c>
      <c r="T29" s="8">
        <f t="shared" si="2"/>
        <v>46453</v>
      </c>
    </row>
    <row r="30" spans="1:168" ht="21" customHeight="1" x14ac:dyDescent="0.25">
      <c r="A30" s="347"/>
      <c r="B30" s="193" t="s">
        <v>87</v>
      </c>
      <c r="C30" s="215">
        <v>46454</v>
      </c>
      <c r="D30" s="8">
        <f t="shared" si="3"/>
        <v>46460</v>
      </c>
      <c r="E30" s="197"/>
      <c r="F30" s="324"/>
      <c r="G30" s="324"/>
      <c r="H30" s="281"/>
      <c r="I30" s="333"/>
      <c r="J30" s="334"/>
      <c r="K30" s="297"/>
      <c r="L30" s="353" t="s">
        <v>132</v>
      </c>
      <c r="M30" s="354"/>
      <c r="N30" s="324"/>
      <c r="O30" s="351"/>
      <c r="P30" s="321"/>
      <c r="Q30" s="137" t="s">
        <v>144</v>
      </c>
      <c r="R30" s="193" t="s">
        <v>87</v>
      </c>
      <c r="S30" s="116">
        <f t="shared" si="2"/>
        <v>46454</v>
      </c>
      <c r="T30" s="8">
        <f t="shared" si="2"/>
        <v>46460</v>
      </c>
    </row>
    <row r="31" spans="1:168" ht="22.5" customHeight="1" x14ac:dyDescent="0.25">
      <c r="A31" s="347"/>
      <c r="B31" s="193" t="s">
        <v>90</v>
      </c>
      <c r="C31" s="29">
        <v>46461</v>
      </c>
      <c r="D31" s="94">
        <f t="shared" si="3"/>
        <v>46467</v>
      </c>
      <c r="E31" s="305"/>
      <c r="F31" s="324"/>
      <c r="G31" s="324"/>
      <c r="H31" s="289" t="s">
        <v>145</v>
      </c>
      <c r="I31" s="261" t="s">
        <v>47</v>
      </c>
      <c r="J31" s="255"/>
      <c r="K31" s="297"/>
      <c r="L31" s="170" t="s">
        <v>47</v>
      </c>
      <c r="M31" s="20"/>
      <c r="N31" s="324"/>
      <c r="O31" s="351"/>
      <c r="P31" s="321"/>
      <c r="Q31" s="137" t="s">
        <v>146</v>
      </c>
      <c r="R31" s="193" t="s">
        <v>90</v>
      </c>
      <c r="S31" s="151">
        <f t="shared" si="2"/>
        <v>46461</v>
      </c>
      <c r="T31" s="94">
        <f t="shared" si="2"/>
        <v>46467</v>
      </c>
    </row>
    <row r="32" spans="1:168" ht="35.25" customHeight="1" x14ac:dyDescent="0.25">
      <c r="A32" s="347"/>
      <c r="B32" s="193" t="s">
        <v>96</v>
      </c>
      <c r="C32" s="222">
        <v>46468</v>
      </c>
      <c r="D32" s="16">
        <f t="shared" si="3"/>
        <v>46474</v>
      </c>
      <c r="E32" s="211" t="s">
        <v>147</v>
      </c>
      <c r="F32" s="324"/>
      <c r="G32" s="324"/>
      <c r="H32" s="71"/>
      <c r="I32" s="331"/>
      <c r="J32" s="332"/>
      <c r="K32" s="297"/>
      <c r="L32" s="353" t="s">
        <v>132</v>
      </c>
      <c r="M32" s="354"/>
      <c r="N32" s="324"/>
      <c r="O32" s="351"/>
      <c r="P32" s="321"/>
      <c r="Q32" s="137" t="s">
        <v>148</v>
      </c>
      <c r="R32" s="193" t="s">
        <v>96</v>
      </c>
      <c r="S32" s="143">
        <f t="shared" si="2"/>
        <v>46468</v>
      </c>
      <c r="T32" s="16">
        <f t="shared" si="2"/>
        <v>46474</v>
      </c>
    </row>
    <row r="33" spans="1:20" ht="25.5" customHeight="1" x14ac:dyDescent="0.25">
      <c r="A33" s="347"/>
      <c r="B33" s="193" t="s">
        <v>101</v>
      </c>
      <c r="C33" s="223">
        <v>46475</v>
      </c>
      <c r="D33" s="8">
        <f t="shared" si="3"/>
        <v>46481</v>
      </c>
      <c r="E33" s="231"/>
      <c r="F33" s="324"/>
      <c r="G33" s="324"/>
      <c r="H33" s="83"/>
      <c r="I33" s="260" t="s">
        <v>47</v>
      </c>
      <c r="J33" s="19"/>
      <c r="K33" s="297"/>
      <c r="L33" s="43"/>
      <c r="M33" s="163" t="s">
        <v>150</v>
      </c>
      <c r="N33" s="324"/>
      <c r="O33" s="351"/>
      <c r="P33" s="321"/>
      <c r="Q33" s="137" t="s">
        <v>151</v>
      </c>
      <c r="R33" s="193" t="s">
        <v>101</v>
      </c>
      <c r="S33" s="151">
        <f t="shared" si="2"/>
        <v>46475</v>
      </c>
      <c r="T33" s="94">
        <f t="shared" si="2"/>
        <v>46481</v>
      </c>
    </row>
    <row r="34" spans="1:20" ht="27" customHeight="1" x14ac:dyDescent="0.25">
      <c r="A34" s="347"/>
      <c r="B34" s="193" t="s">
        <v>103</v>
      </c>
      <c r="C34" s="215">
        <v>46482</v>
      </c>
      <c r="D34" s="8">
        <f t="shared" si="3"/>
        <v>46488</v>
      </c>
      <c r="E34" s="206"/>
      <c r="F34" s="324"/>
      <c r="G34" s="324"/>
      <c r="H34" s="180" t="s">
        <v>153</v>
      </c>
      <c r="I34" s="425" t="s">
        <v>154</v>
      </c>
      <c r="J34" s="426"/>
      <c r="K34" s="179"/>
      <c r="L34" s="353" t="s">
        <v>156</v>
      </c>
      <c r="M34" s="354"/>
      <c r="N34" s="324"/>
      <c r="O34" s="351"/>
      <c r="P34" s="321"/>
      <c r="Q34" s="137" t="s">
        <v>158</v>
      </c>
      <c r="R34" s="193" t="s">
        <v>103</v>
      </c>
      <c r="S34" s="116">
        <f t="shared" si="2"/>
        <v>46482</v>
      </c>
      <c r="T34" s="8">
        <f t="shared" si="2"/>
        <v>46488</v>
      </c>
    </row>
    <row r="35" spans="1:20" ht="25.5" customHeight="1" x14ac:dyDescent="0.25">
      <c r="A35" s="347"/>
      <c r="B35" s="193" t="s">
        <v>105</v>
      </c>
      <c r="C35" s="215">
        <v>46489</v>
      </c>
      <c r="D35" s="8">
        <f t="shared" si="3"/>
        <v>46495</v>
      </c>
      <c r="E35" s="206"/>
      <c r="F35" s="324"/>
      <c r="G35" s="324"/>
      <c r="H35" s="111" t="s">
        <v>47</v>
      </c>
      <c r="I35" s="425" t="s">
        <v>154</v>
      </c>
      <c r="J35" s="426"/>
      <c r="K35" s="297"/>
      <c r="L35" s="353" t="s">
        <v>156</v>
      </c>
      <c r="M35" s="354"/>
      <c r="N35" s="324"/>
      <c r="O35" s="351"/>
      <c r="P35" s="321"/>
      <c r="Q35" s="137" t="s">
        <v>160</v>
      </c>
      <c r="R35" s="193" t="s">
        <v>105</v>
      </c>
      <c r="S35" s="116">
        <f t="shared" si="2"/>
        <v>46489</v>
      </c>
      <c r="T35" s="8">
        <f t="shared" si="2"/>
        <v>46495</v>
      </c>
    </row>
    <row r="36" spans="1:20" ht="26.25" customHeight="1" x14ac:dyDescent="0.25">
      <c r="A36" s="347"/>
      <c r="B36" s="193" t="s">
        <v>108</v>
      </c>
      <c r="C36" s="215">
        <v>46496</v>
      </c>
      <c r="D36" s="8">
        <f t="shared" si="3"/>
        <v>46502</v>
      </c>
      <c r="E36" s="212"/>
      <c r="F36" s="324"/>
      <c r="G36" s="324"/>
      <c r="H36" s="180" t="s">
        <v>153</v>
      </c>
      <c r="I36" s="425" t="s">
        <v>154</v>
      </c>
      <c r="J36" s="426"/>
      <c r="K36" s="297"/>
      <c r="L36" s="353" t="s">
        <v>156</v>
      </c>
      <c r="M36" s="354"/>
      <c r="N36" s="324"/>
      <c r="O36" s="351"/>
      <c r="P36" s="321"/>
      <c r="Q36" s="137" t="s">
        <v>161</v>
      </c>
      <c r="R36" s="193" t="s">
        <v>108</v>
      </c>
      <c r="S36" s="116">
        <f t="shared" ref="S36:T45" si="4">C36</f>
        <v>46496</v>
      </c>
      <c r="T36" s="8">
        <f t="shared" si="4"/>
        <v>46502</v>
      </c>
    </row>
    <row r="37" spans="1:20" ht="27" customHeight="1" x14ac:dyDescent="0.25">
      <c r="A37" s="347"/>
      <c r="B37" s="193" t="s">
        <v>114</v>
      </c>
      <c r="C37" s="309">
        <v>46503</v>
      </c>
      <c r="D37" s="94">
        <f t="shared" si="3"/>
        <v>46509</v>
      </c>
      <c r="E37" s="308"/>
      <c r="F37" s="324"/>
      <c r="G37" s="324"/>
      <c r="H37" s="180" t="s">
        <v>153</v>
      </c>
      <c r="I37" s="423" t="s">
        <v>162</v>
      </c>
      <c r="J37" s="424"/>
      <c r="K37" s="297"/>
      <c r="L37" s="170" t="s">
        <v>47</v>
      </c>
      <c r="M37" s="20"/>
      <c r="N37" s="324"/>
      <c r="O37" s="351"/>
      <c r="P37" s="321"/>
      <c r="Q37" s="137" t="s">
        <v>164</v>
      </c>
      <c r="R37" s="193" t="s">
        <v>114</v>
      </c>
      <c r="S37" s="151">
        <f t="shared" si="4"/>
        <v>46503</v>
      </c>
      <c r="T37" s="94">
        <f t="shared" si="4"/>
        <v>46509</v>
      </c>
    </row>
    <row r="38" spans="1:20" ht="27" customHeight="1" x14ac:dyDescent="0.25">
      <c r="A38" s="347"/>
      <c r="B38" s="193" t="s">
        <v>118</v>
      </c>
      <c r="C38" s="218">
        <v>46510</v>
      </c>
      <c r="D38" s="8">
        <f t="shared" si="3"/>
        <v>46516</v>
      </c>
      <c r="E38" s="231"/>
      <c r="F38" s="324"/>
      <c r="G38" s="324"/>
      <c r="H38" s="84" t="s">
        <v>47</v>
      </c>
      <c r="I38" s="423" t="s">
        <v>162</v>
      </c>
      <c r="J38" s="424"/>
      <c r="K38" s="179"/>
      <c r="L38" s="170" t="s">
        <v>47</v>
      </c>
      <c r="M38" s="20"/>
      <c r="N38" s="324"/>
      <c r="O38" s="351"/>
      <c r="P38" s="321"/>
      <c r="Q38" s="137" t="s">
        <v>166</v>
      </c>
      <c r="R38" s="193" t="s">
        <v>118</v>
      </c>
      <c r="S38" s="116">
        <f t="shared" si="4"/>
        <v>46510</v>
      </c>
      <c r="T38" s="8">
        <f t="shared" si="4"/>
        <v>46516</v>
      </c>
    </row>
    <row r="39" spans="1:20" ht="27.75" customHeight="1" x14ac:dyDescent="0.25">
      <c r="A39" s="347"/>
      <c r="B39" s="193" t="s">
        <v>121</v>
      </c>
      <c r="C39" s="215">
        <v>46517</v>
      </c>
      <c r="D39" s="8">
        <f t="shared" si="3"/>
        <v>46523</v>
      </c>
      <c r="E39" s="231"/>
      <c r="F39" s="324"/>
      <c r="G39" s="324"/>
      <c r="H39" s="180" t="s">
        <v>153</v>
      </c>
      <c r="I39" s="423" t="s">
        <v>162</v>
      </c>
      <c r="J39" s="424"/>
      <c r="K39" s="297"/>
      <c r="L39" s="353" t="s">
        <v>132</v>
      </c>
      <c r="M39" s="354"/>
      <c r="N39" s="324"/>
      <c r="O39" s="351"/>
      <c r="P39" s="321"/>
      <c r="Q39" s="137" t="s">
        <v>43</v>
      </c>
      <c r="R39" s="193" t="s">
        <v>121</v>
      </c>
      <c r="S39" s="116">
        <f t="shared" si="4"/>
        <v>46517</v>
      </c>
      <c r="T39" s="8">
        <f t="shared" si="4"/>
        <v>46523</v>
      </c>
    </row>
    <row r="40" spans="1:20" ht="27.75" customHeight="1" x14ac:dyDescent="0.25">
      <c r="A40" s="347"/>
      <c r="B40" s="193" t="s">
        <v>127</v>
      </c>
      <c r="C40" s="215">
        <v>46524</v>
      </c>
      <c r="D40" s="8">
        <f t="shared" si="3"/>
        <v>46530</v>
      </c>
      <c r="E40" s="230"/>
      <c r="F40" s="324"/>
      <c r="G40" s="324"/>
      <c r="H40" s="180" t="s">
        <v>153</v>
      </c>
      <c r="I40" s="423" t="s">
        <v>162</v>
      </c>
      <c r="J40" s="424"/>
      <c r="K40" s="55"/>
      <c r="L40" s="18"/>
      <c r="M40" s="163" t="s">
        <v>51</v>
      </c>
      <c r="N40" s="324"/>
      <c r="O40" s="351"/>
      <c r="P40" s="321"/>
      <c r="Q40" s="137" t="s">
        <v>44</v>
      </c>
      <c r="R40" s="193" t="s">
        <v>127</v>
      </c>
      <c r="S40" s="116">
        <f t="shared" si="4"/>
        <v>46524</v>
      </c>
      <c r="T40" s="8">
        <f t="shared" si="4"/>
        <v>46530</v>
      </c>
    </row>
    <row r="41" spans="1:20" ht="21" customHeight="1" thickBot="1" x14ac:dyDescent="0.3">
      <c r="A41" s="347"/>
      <c r="B41" s="193" t="s">
        <v>131</v>
      </c>
      <c r="C41" s="215">
        <v>46531</v>
      </c>
      <c r="D41" s="8">
        <f t="shared" si="3"/>
        <v>46537</v>
      </c>
      <c r="E41" s="230"/>
      <c r="F41" s="324"/>
      <c r="G41" s="324"/>
      <c r="H41" s="180" t="s">
        <v>153</v>
      </c>
      <c r="I41" s="291" t="s">
        <v>83</v>
      </c>
      <c r="J41" s="127"/>
      <c r="K41" s="71"/>
      <c r="L41" s="331"/>
      <c r="M41" s="332"/>
      <c r="N41" s="324"/>
      <c r="O41" s="351"/>
      <c r="P41" s="321"/>
      <c r="Q41" s="137" t="s">
        <v>53</v>
      </c>
      <c r="R41" s="193" t="s">
        <v>131</v>
      </c>
      <c r="S41" s="116">
        <f t="shared" si="4"/>
        <v>46531</v>
      </c>
      <c r="T41" s="8">
        <f t="shared" si="4"/>
        <v>46537</v>
      </c>
    </row>
    <row r="42" spans="1:20" ht="20.25" customHeight="1" thickBot="1" x14ac:dyDescent="0.3">
      <c r="A42" s="347"/>
      <c r="B42" s="193" t="s">
        <v>133</v>
      </c>
      <c r="C42" s="29">
        <v>46538</v>
      </c>
      <c r="D42" s="94">
        <f t="shared" si="3"/>
        <v>46544</v>
      </c>
      <c r="E42" s="310"/>
      <c r="F42" s="324"/>
      <c r="G42" s="324"/>
      <c r="H42" s="182" t="s">
        <v>153</v>
      </c>
      <c r="I42" s="128" t="s">
        <v>171</v>
      </c>
      <c r="J42" s="129" t="s">
        <v>117</v>
      </c>
      <c r="K42" s="131" t="s">
        <v>117</v>
      </c>
      <c r="L42" s="168" t="s">
        <v>47</v>
      </c>
      <c r="M42" s="31"/>
      <c r="N42" s="324"/>
      <c r="O42" s="351"/>
      <c r="P42" s="321"/>
      <c r="Q42" s="137" t="s">
        <v>59</v>
      </c>
      <c r="R42" s="193" t="s">
        <v>133</v>
      </c>
      <c r="S42" s="151">
        <f t="shared" si="4"/>
        <v>46538</v>
      </c>
      <c r="T42" s="94">
        <f t="shared" si="4"/>
        <v>46544</v>
      </c>
    </row>
    <row r="43" spans="1:20" ht="21" customHeight="1" thickBot="1" x14ac:dyDescent="0.3">
      <c r="A43" s="347"/>
      <c r="B43" s="193" t="s">
        <v>135</v>
      </c>
      <c r="C43" s="215">
        <v>46545</v>
      </c>
      <c r="D43" s="8">
        <f t="shared" si="3"/>
        <v>46551</v>
      </c>
      <c r="E43" s="197"/>
      <c r="F43" s="324"/>
      <c r="G43" s="324"/>
      <c r="H43" s="83"/>
      <c r="I43" s="416"/>
      <c r="J43" s="417"/>
      <c r="K43" s="71"/>
      <c r="L43" s="130" t="s">
        <v>175</v>
      </c>
      <c r="M43" s="126" t="s">
        <v>117</v>
      </c>
      <c r="N43" s="324"/>
      <c r="O43" s="351"/>
      <c r="P43" s="321"/>
      <c r="Q43" s="137" t="s">
        <v>63</v>
      </c>
      <c r="R43" s="193" t="s">
        <v>135</v>
      </c>
      <c r="S43" s="116">
        <f t="shared" si="4"/>
        <v>46545</v>
      </c>
      <c r="T43" s="8">
        <f t="shared" si="4"/>
        <v>46551</v>
      </c>
    </row>
    <row r="44" spans="1:20" ht="45.75" customHeight="1" thickBot="1" x14ac:dyDescent="0.3">
      <c r="A44" s="347"/>
      <c r="B44" s="193" t="s">
        <v>138</v>
      </c>
      <c r="C44" s="216">
        <v>46552</v>
      </c>
      <c r="D44" s="59">
        <f t="shared" si="3"/>
        <v>46558</v>
      </c>
      <c r="E44" s="213" t="s">
        <v>176</v>
      </c>
      <c r="F44" s="349"/>
      <c r="G44" s="349"/>
      <c r="H44" s="183"/>
      <c r="I44" s="361" t="s">
        <v>177</v>
      </c>
      <c r="J44" s="362"/>
      <c r="K44" s="298"/>
      <c r="L44" s="361" t="s">
        <v>178</v>
      </c>
      <c r="M44" s="362"/>
      <c r="N44" s="324"/>
      <c r="O44" s="351"/>
      <c r="P44" s="321"/>
      <c r="Q44" s="137" t="s">
        <v>69</v>
      </c>
      <c r="R44" s="193" t="s">
        <v>138</v>
      </c>
      <c r="S44" s="185">
        <f t="shared" si="4"/>
        <v>46552</v>
      </c>
      <c r="T44" s="186">
        <f t="shared" si="4"/>
        <v>46558</v>
      </c>
    </row>
    <row r="45" spans="1:20" ht="48.75" customHeight="1" thickBot="1" x14ac:dyDescent="0.3">
      <c r="A45" s="348"/>
      <c r="B45" s="193" t="s">
        <v>139</v>
      </c>
      <c r="C45" s="217">
        <v>46559</v>
      </c>
      <c r="D45" s="60">
        <f t="shared" si="3"/>
        <v>46565</v>
      </c>
      <c r="E45" s="174" t="s">
        <v>179</v>
      </c>
      <c r="F45" s="357"/>
      <c r="G45" s="357"/>
      <c r="H45" s="112"/>
      <c r="I45" s="62"/>
      <c r="J45" s="62"/>
      <c r="K45" s="96"/>
      <c r="L45" s="104"/>
      <c r="M45" s="105"/>
      <c r="N45" s="69"/>
      <c r="O45" s="70"/>
      <c r="P45" s="322"/>
      <c r="Q45" s="118"/>
      <c r="R45" s="193" t="s">
        <v>139</v>
      </c>
      <c r="S45" s="187">
        <f t="shared" si="4"/>
        <v>46559</v>
      </c>
      <c r="T45" s="188">
        <f t="shared" si="4"/>
        <v>46565</v>
      </c>
    </row>
    <row r="46" spans="1:20" ht="12.75" customHeight="1" x14ac:dyDescent="0.25">
      <c r="A46" s="2"/>
      <c r="N46" s="360"/>
      <c r="O46" s="360"/>
    </row>
    <row r="47" spans="1:20" x14ac:dyDescent="0.25">
      <c r="N47" s="360"/>
      <c r="O47" s="360"/>
    </row>
    <row r="48" spans="1:20" x14ac:dyDescent="0.25">
      <c r="N48" s="360"/>
      <c r="O48" s="360"/>
    </row>
    <row r="49" spans="14:15" x14ac:dyDescent="0.25">
      <c r="N49" s="360"/>
      <c r="O49" s="360"/>
    </row>
  </sheetData>
  <mergeCells count="70">
    <mergeCell ref="N46:O46"/>
    <mergeCell ref="N47:O47"/>
    <mergeCell ref="N48:O48"/>
    <mergeCell ref="N49:O49"/>
    <mergeCell ref="L44:M44"/>
    <mergeCell ref="F45:G45"/>
    <mergeCell ref="I44:J44"/>
    <mergeCell ref="I43:J43"/>
    <mergeCell ref="L41:M41"/>
    <mergeCell ref="I40:J40"/>
    <mergeCell ref="L34:M34"/>
    <mergeCell ref="I35:J35"/>
    <mergeCell ref="I34:J34"/>
    <mergeCell ref="L39:M39"/>
    <mergeCell ref="I39:J39"/>
    <mergeCell ref="I38:J38"/>
    <mergeCell ref="L36:M36"/>
    <mergeCell ref="I37:J37"/>
    <mergeCell ref="P25:P45"/>
    <mergeCell ref="I26:J26"/>
    <mergeCell ref="N24:O24"/>
    <mergeCell ref="A25:A45"/>
    <mergeCell ref="F25:G44"/>
    <mergeCell ref="N25:O44"/>
    <mergeCell ref="A3:A24"/>
    <mergeCell ref="F3:G3"/>
    <mergeCell ref="L32:M32"/>
    <mergeCell ref="I32:J32"/>
    <mergeCell ref="L30:M30"/>
    <mergeCell ref="I30:J30"/>
    <mergeCell ref="L28:M28"/>
    <mergeCell ref="I28:J28"/>
    <mergeCell ref="L35:M35"/>
    <mergeCell ref="I36:J36"/>
    <mergeCell ref="N22:O22"/>
    <mergeCell ref="N19:O19"/>
    <mergeCell ref="I21:J21"/>
    <mergeCell ref="I19:J19"/>
    <mergeCell ref="L26:M26"/>
    <mergeCell ref="I18:J18"/>
    <mergeCell ref="L18:M18"/>
    <mergeCell ref="L16:M16"/>
    <mergeCell ref="I17:J17"/>
    <mergeCell ref="L22:M22"/>
    <mergeCell ref="I16:J16"/>
    <mergeCell ref="I15:J15"/>
    <mergeCell ref="N13:O13"/>
    <mergeCell ref="L14:M14"/>
    <mergeCell ref="N17:O17"/>
    <mergeCell ref="L12:M12"/>
    <mergeCell ref="N9:O9"/>
    <mergeCell ref="I10:J10"/>
    <mergeCell ref="L10:M10"/>
    <mergeCell ref="N15:O15"/>
    <mergeCell ref="F2:G2"/>
    <mergeCell ref="I2:J2"/>
    <mergeCell ref="N3:O3"/>
    <mergeCell ref="P3:P24"/>
    <mergeCell ref="I4:J4"/>
    <mergeCell ref="K4:K23"/>
    <mergeCell ref="L2:M2"/>
    <mergeCell ref="L3:M3"/>
    <mergeCell ref="N7:O7"/>
    <mergeCell ref="I8:J8"/>
    <mergeCell ref="L8:M8"/>
    <mergeCell ref="L6:M6"/>
    <mergeCell ref="N5:O5"/>
    <mergeCell ref="I6:J6"/>
    <mergeCell ref="N11:O11"/>
    <mergeCell ref="I12:J12"/>
  </mergeCells>
  <pageMargins left="0.23622047244094491" right="0.23622047244094491" top="0.15748031496062992" bottom="0.19685039370078741" header="0.31496062992125984" footer="0.31496062992125984"/>
  <pageSetup paperSize="9" scale="53" fitToWidth="2" pageOrder="overThenDown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44D8E-283B-4BAF-9F53-DC3C65CE7170}">
  <sheetPr>
    <tabColor rgb="FF00B050"/>
    <pageSetUpPr fitToPage="1"/>
  </sheetPr>
  <dimension ref="A1:FK49"/>
  <sheetViews>
    <sheetView zoomScale="110" zoomScaleNormal="110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H26" sqref="H26"/>
    </sheetView>
  </sheetViews>
  <sheetFormatPr defaultRowHeight="15" x14ac:dyDescent="0.25"/>
  <cols>
    <col min="2" max="2" width="4.140625" bestFit="1" customWidth="1"/>
    <col min="3" max="3" width="12.5703125" bestFit="1" customWidth="1"/>
    <col min="4" max="4" width="10.85546875" bestFit="1" customWidth="1"/>
    <col min="5" max="5" width="34.5703125" customWidth="1"/>
    <col min="6" max="6" width="0.7109375" hidden="1" customWidth="1"/>
    <col min="7" max="7" width="7.7109375" hidden="1" customWidth="1"/>
    <col min="8" max="8" width="10" style="3" customWidth="1"/>
    <col min="9" max="9" width="10.7109375" style="3" customWidth="1"/>
    <col min="10" max="10" width="7.5703125" hidden="1" customWidth="1"/>
    <col min="11" max="11" width="12.85546875" hidden="1" customWidth="1"/>
    <col min="12" max="12" width="11.140625" hidden="1" customWidth="1"/>
    <col min="13" max="13" width="13" hidden="1" customWidth="1"/>
    <col min="14" max="14" width="17.140625" hidden="1" customWidth="1"/>
    <col min="15" max="16" width="8.85546875" customWidth="1"/>
    <col min="17" max="17" width="6.7109375" customWidth="1"/>
    <col min="18" max="18" width="13.5703125" customWidth="1"/>
    <col min="19" max="19" width="15" customWidth="1"/>
    <col min="21" max="21" width="36.7109375" bestFit="1" customWidth="1"/>
  </cols>
  <sheetData>
    <row r="1" spans="1:27" ht="24" thickBot="1" x14ac:dyDescent="0.4">
      <c r="C1" s="11" t="s">
        <v>32</v>
      </c>
      <c r="Q1" s="11"/>
    </row>
    <row r="2" spans="1:27" ht="33" customHeight="1" thickBot="1" x14ac:dyDescent="0.3">
      <c r="A2" s="89"/>
      <c r="B2" s="89" t="s">
        <v>33</v>
      </c>
      <c r="C2" s="90" t="s">
        <v>34</v>
      </c>
      <c r="D2" s="92" t="s">
        <v>35</v>
      </c>
      <c r="E2" s="90" t="s">
        <v>36</v>
      </c>
      <c r="F2" s="318"/>
      <c r="G2" s="318"/>
      <c r="H2" s="316" t="s">
        <v>14</v>
      </c>
      <c r="I2" s="386"/>
      <c r="J2" s="299"/>
      <c r="K2" s="325" t="s">
        <v>30</v>
      </c>
      <c r="L2" s="326"/>
      <c r="M2" s="327" t="s">
        <v>40</v>
      </c>
      <c r="N2" s="326"/>
      <c r="O2" s="89"/>
      <c r="P2" s="93" t="s">
        <v>41</v>
      </c>
      <c r="Q2" s="149" t="s">
        <v>33</v>
      </c>
      <c r="R2" s="90" t="s">
        <v>34</v>
      </c>
      <c r="S2" s="91" t="s">
        <v>35</v>
      </c>
    </row>
    <row r="3" spans="1:27" ht="21" customHeight="1" thickBot="1" x14ac:dyDescent="0.3">
      <c r="A3" s="320" t="s">
        <v>42</v>
      </c>
      <c r="B3" s="192" t="s">
        <v>43</v>
      </c>
      <c r="C3" s="214">
        <v>46258</v>
      </c>
      <c r="D3" s="12">
        <f>C3+6</f>
        <v>46264</v>
      </c>
      <c r="E3" s="194"/>
      <c r="F3" s="352"/>
      <c r="G3" s="352"/>
      <c r="H3" s="41"/>
      <c r="I3" s="41"/>
      <c r="J3" s="54"/>
      <c r="K3" s="328"/>
      <c r="L3" s="329"/>
      <c r="M3" s="319"/>
      <c r="N3" s="319"/>
      <c r="O3" s="320" t="s">
        <v>42</v>
      </c>
      <c r="P3" s="145"/>
      <c r="Q3" s="144" t="s">
        <v>43</v>
      </c>
      <c r="R3" s="146">
        <f>C3</f>
        <v>46258</v>
      </c>
      <c r="S3" s="12">
        <f>D3</f>
        <v>46264</v>
      </c>
    </row>
    <row r="4" spans="1:27" ht="28.5" customHeight="1" thickBot="1" x14ac:dyDescent="0.3">
      <c r="A4" s="321"/>
      <c r="B4" s="192" t="s">
        <v>44</v>
      </c>
      <c r="C4" s="28">
        <v>46265</v>
      </c>
      <c r="D4" s="8">
        <f t="shared" ref="D4:D19" si="0">C4+6</f>
        <v>46271</v>
      </c>
      <c r="E4" s="195" t="s">
        <v>45</v>
      </c>
      <c r="F4" s="76"/>
      <c r="G4" s="76"/>
      <c r="H4" s="250" t="s">
        <v>47</v>
      </c>
      <c r="I4" s="279"/>
      <c r="J4" s="323"/>
      <c r="K4" s="171" t="s">
        <v>47</v>
      </c>
      <c r="L4" s="21"/>
      <c r="M4" s="46"/>
      <c r="N4" s="189" t="s">
        <v>51</v>
      </c>
      <c r="O4" s="321"/>
      <c r="P4" s="133" t="s">
        <v>52</v>
      </c>
      <c r="Q4" s="144" t="s">
        <v>44</v>
      </c>
      <c r="R4" s="147">
        <f t="shared" ref="R4:S19" si="1">C4</f>
        <v>46265</v>
      </c>
      <c r="S4" s="10">
        <f t="shared" si="1"/>
        <v>46271</v>
      </c>
    </row>
    <row r="5" spans="1:27" ht="21" customHeight="1" thickBot="1" x14ac:dyDescent="0.3">
      <c r="A5" s="321"/>
      <c r="B5" s="192" t="s">
        <v>53</v>
      </c>
      <c r="C5" s="173">
        <v>46272</v>
      </c>
      <c r="D5" s="16">
        <f t="shared" si="0"/>
        <v>46278</v>
      </c>
      <c r="E5" s="196" t="s">
        <v>54</v>
      </c>
      <c r="F5" s="3"/>
      <c r="G5" s="3"/>
      <c r="H5" s="335"/>
      <c r="I5" s="394"/>
      <c r="J5" s="324"/>
      <c r="K5" s="18"/>
      <c r="L5" s="163" t="s">
        <v>51</v>
      </c>
      <c r="M5" s="337" t="s">
        <v>57</v>
      </c>
      <c r="N5" s="337"/>
      <c r="O5" s="321"/>
      <c r="P5" s="133" t="s">
        <v>58</v>
      </c>
      <c r="Q5" s="144" t="s">
        <v>53</v>
      </c>
      <c r="R5" s="184">
        <f t="shared" si="1"/>
        <v>46272</v>
      </c>
      <c r="S5" s="42">
        <f t="shared" si="1"/>
        <v>46278</v>
      </c>
      <c r="U5" s="172" t="s">
        <v>1</v>
      </c>
      <c r="AA5" s="3"/>
    </row>
    <row r="6" spans="1:27" ht="21" customHeight="1" thickBot="1" x14ac:dyDescent="0.3">
      <c r="A6" s="321"/>
      <c r="B6" s="192" t="s">
        <v>59</v>
      </c>
      <c r="C6" s="7">
        <v>46279</v>
      </c>
      <c r="D6" s="8">
        <f t="shared" si="0"/>
        <v>46285</v>
      </c>
      <c r="E6" s="197"/>
      <c r="F6" s="3"/>
      <c r="G6" s="3"/>
      <c r="H6" s="254" t="s">
        <v>47</v>
      </c>
      <c r="I6" s="280"/>
      <c r="J6" s="324"/>
      <c r="K6" s="331"/>
      <c r="L6" s="332"/>
      <c r="M6" s="97" t="s">
        <v>47</v>
      </c>
      <c r="N6" s="47"/>
      <c r="O6" s="321"/>
      <c r="P6" s="133" t="s">
        <v>62</v>
      </c>
      <c r="Q6" s="144" t="s">
        <v>59</v>
      </c>
      <c r="R6" s="148">
        <f t="shared" si="1"/>
        <v>46279</v>
      </c>
      <c r="S6" s="10">
        <f t="shared" si="1"/>
        <v>46285</v>
      </c>
      <c r="U6" s="119" t="s">
        <v>2</v>
      </c>
      <c r="W6" s="3"/>
      <c r="AA6" s="3"/>
    </row>
    <row r="7" spans="1:27" ht="21" customHeight="1" thickBot="1" x14ac:dyDescent="0.3">
      <c r="A7" s="321"/>
      <c r="B7" s="192" t="s">
        <v>63</v>
      </c>
      <c r="C7" s="173">
        <v>46286</v>
      </c>
      <c r="D7" s="16">
        <f t="shared" si="0"/>
        <v>46292</v>
      </c>
      <c r="E7" s="198" t="s">
        <v>64</v>
      </c>
      <c r="F7" s="3"/>
      <c r="G7" s="3"/>
      <c r="H7" s="333"/>
      <c r="I7" s="377"/>
      <c r="J7" s="324"/>
      <c r="K7" s="166" t="s">
        <v>47</v>
      </c>
      <c r="L7" s="19"/>
      <c r="M7" s="330" t="s">
        <v>67</v>
      </c>
      <c r="N7" s="330"/>
      <c r="O7" s="321"/>
      <c r="P7" s="133" t="s">
        <v>68</v>
      </c>
      <c r="Q7" s="144" t="s">
        <v>63</v>
      </c>
      <c r="R7" s="184">
        <f t="shared" si="1"/>
        <v>46286</v>
      </c>
      <c r="S7" s="42">
        <f t="shared" si="1"/>
        <v>46292</v>
      </c>
      <c r="U7" s="120" t="s">
        <v>3</v>
      </c>
      <c r="W7" s="3"/>
      <c r="AA7" s="3"/>
    </row>
    <row r="8" spans="1:27" ht="21" customHeight="1" thickBot="1" x14ac:dyDescent="0.3">
      <c r="A8" s="321"/>
      <c r="B8" s="192" t="s">
        <v>69</v>
      </c>
      <c r="C8" s="29">
        <v>46293</v>
      </c>
      <c r="D8" s="94">
        <f t="shared" si="0"/>
        <v>46299</v>
      </c>
      <c r="E8" s="199"/>
      <c r="F8" s="3"/>
      <c r="G8" s="3"/>
      <c r="H8" s="254" t="s">
        <v>47</v>
      </c>
      <c r="I8" s="280"/>
      <c r="J8" s="324"/>
      <c r="K8" s="331"/>
      <c r="L8" s="332"/>
      <c r="M8" s="98"/>
      <c r="N8" s="189" t="s">
        <v>51</v>
      </c>
      <c r="O8" s="321"/>
      <c r="P8" s="133" t="s">
        <v>71</v>
      </c>
      <c r="Q8" s="144" t="s">
        <v>69</v>
      </c>
      <c r="R8" s="150">
        <f t="shared" si="1"/>
        <v>46293</v>
      </c>
      <c r="S8" s="30">
        <f t="shared" si="1"/>
        <v>46299</v>
      </c>
      <c r="U8" s="121" t="s">
        <v>4</v>
      </c>
      <c r="W8" s="3"/>
      <c r="AA8" s="3"/>
    </row>
    <row r="9" spans="1:27" ht="21" customHeight="1" thickBot="1" x14ac:dyDescent="0.3">
      <c r="A9" s="321"/>
      <c r="B9" s="192" t="s">
        <v>72</v>
      </c>
      <c r="C9" s="29">
        <v>46300</v>
      </c>
      <c r="D9" s="94">
        <f t="shared" si="0"/>
        <v>46306</v>
      </c>
      <c r="E9" s="200"/>
      <c r="F9" s="3"/>
      <c r="G9" s="3"/>
      <c r="H9" s="333"/>
      <c r="I9" s="377"/>
      <c r="J9" s="324"/>
      <c r="K9" s="18"/>
      <c r="L9" s="163" t="s">
        <v>51</v>
      </c>
      <c r="M9" s="330" t="s">
        <v>74</v>
      </c>
      <c r="N9" s="330"/>
      <c r="O9" s="321"/>
      <c r="P9" s="133" t="s">
        <v>75</v>
      </c>
      <c r="Q9" s="144" t="s">
        <v>72</v>
      </c>
      <c r="R9" s="138">
        <f t="shared" si="1"/>
        <v>46300</v>
      </c>
      <c r="S9" s="30">
        <f t="shared" si="1"/>
        <v>46306</v>
      </c>
      <c r="AA9" s="3"/>
    </row>
    <row r="10" spans="1:27" ht="21" customHeight="1" x14ac:dyDescent="0.25">
      <c r="A10" s="321"/>
      <c r="B10" s="192" t="s">
        <v>76</v>
      </c>
      <c r="C10" s="15">
        <v>46307</v>
      </c>
      <c r="D10" s="16">
        <f t="shared" si="0"/>
        <v>46313</v>
      </c>
      <c r="E10" s="201" t="s">
        <v>77</v>
      </c>
      <c r="F10" s="3"/>
      <c r="G10" s="3"/>
      <c r="H10" s="254" t="s">
        <v>47</v>
      </c>
      <c r="I10" s="280"/>
      <c r="J10" s="324"/>
      <c r="K10" s="331"/>
      <c r="L10" s="332"/>
      <c r="M10" s="97" t="s">
        <v>47</v>
      </c>
      <c r="N10" s="190"/>
      <c r="O10" s="321"/>
      <c r="P10" s="133" t="s">
        <v>78</v>
      </c>
      <c r="Q10" s="144" t="s">
        <v>76</v>
      </c>
      <c r="R10" s="117">
        <f t="shared" si="1"/>
        <v>46307</v>
      </c>
      <c r="S10" s="42">
        <f t="shared" si="1"/>
        <v>46313</v>
      </c>
      <c r="U10" s="4"/>
      <c r="AA10" s="3"/>
    </row>
    <row r="11" spans="1:27" ht="21" customHeight="1" x14ac:dyDescent="0.25">
      <c r="A11" s="347"/>
      <c r="B11" s="193" t="s">
        <v>79</v>
      </c>
      <c r="C11" s="15">
        <v>46314</v>
      </c>
      <c r="D11" s="16">
        <f t="shared" si="0"/>
        <v>46320</v>
      </c>
      <c r="E11" s="202" t="s">
        <v>80</v>
      </c>
      <c r="F11" s="3"/>
      <c r="G11" s="3"/>
      <c r="H11" s="333"/>
      <c r="I11" s="377"/>
      <c r="J11" s="324"/>
      <c r="K11" s="166" t="s">
        <v>47</v>
      </c>
      <c r="L11" s="19"/>
      <c r="M11" s="330" t="s">
        <v>74</v>
      </c>
      <c r="N11" s="330"/>
      <c r="O11" s="321"/>
      <c r="P11" s="133" t="s">
        <v>81</v>
      </c>
      <c r="Q11" s="144" t="s">
        <v>79</v>
      </c>
      <c r="R11" s="117">
        <f t="shared" si="1"/>
        <v>46314</v>
      </c>
      <c r="S11" s="42">
        <f t="shared" si="1"/>
        <v>46320</v>
      </c>
      <c r="U11" s="4"/>
      <c r="V11" s="17"/>
      <c r="AA11" s="3"/>
    </row>
    <row r="12" spans="1:27" ht="21" customHeight="1" x14ac:dyDescent="0.25">
      <c r="A12" s="347"/>
      <c r="B12" s="193" t="s">
        <v>82</v>
      </c>
      <c r="C12" s="215">
        <v>46321</v>
      </c>
      <c r="D12" s="8">
        <f t="shared" si="0"/>
        <v>46327</v>
      </c>
      <c r="E12" s="197"/>
      <c r="F12" s="3"/>
      <c r="G12" s="3"/>
      <c r="H12" s="254" t="s">
        <v>47</v>
      </c>
      <c r="I12" s="280"/>
      <c r="J12" s="324"/>
      <c r="K12" s="331"/>
      <c r="L12" s="332"/>
      <c r="M12" s="98"/>
      <c r="N12" s="189" t="s">
        <v>51</v>
      </c>
      <c r="O12" s="321"/>
      <c r="P12" s="133" t="s">
        <v>84</v>
      </c>
      <c r="Q12" s="144" t="s">
        <v>82</v>
      </c>
      <c r="R12" s="115">
        <f t="shared" si="1"/>
        <v>46321</v>
      </c>
      <c r="S12" s="10">
        <f t="shared" si="1"/>
        <v>46327</v>
      </c>
      <c r="U12" s="4"/>
      <c r="AA12" s="3"/>
    </row>
    <row r="13" spans="1:27" ht="21" customHeight="1" x14ac:dyDescent="0.25">
      <c r="A13" s="347"/>
      <c r="B13" s="193" t="s">
        <v>85</v>
      </c>
      <c r="C13" s="215">
        <v>46328</v>
      </c>
      <c r="D13" s="8">
        <f t="shared" si="0"/>
        <v>46334</v>
      </c>
      <c r="E13" s="197"/>
      <c r="F13" s="3"/>
      <c r="G13" s="3"/>
      <c r="H13" s="333"/>
      <c r="I13" s="377"/>
      <c r="J13" s="324"/>
      <c r="K13" s="101"/>
      <c r="L13" s="163" t="s">
        <v>51</v>
      </c>
      <c r="M13" s="330" t="s">
        <v>74</v>
      </c>
      <c r="N13" s="330"/>
      <c r="O13" s="321"/>
      <c r="P13" s="133" t="s">
        <v>87</v>
      </c>
      <c r="Q13" s="144" t="s">
        <v>85</v>
      </c>
      <c r="R13" s="115">
        <f t="shared" si="1"/>
        <v>46328</v>
      </c>
      <c r="S13" s="10">
        <f t="shared" si="1"/>
        <v>46334</v>
      </c>
      <c r="U13" s="4"/>
      <c r="AA13" s="3"/>
    </row>
    <row r="14" spans="1:27" ht="21" customHeight="1" thickBot="1" x14ac:dyDescent="0.3">
      <c r="A14" s="347"/>
      <c r="B14" s="193" t="s">
        <v>88</v>
      </c>
      <c r="C14" s="216">
        <v>46335</v>
      </c>
      <c r="D14" s="59">
        <f t="shared" si="0"/>
        <v>46341</v>
      </c>
      <c r="E14" s="197"/>
      <c r="F14" s="3"/>
      <c r="G14" s="3"/>
      <c r="H14" s="264"/>
      <c r="I14" s="258" t="s">
        <v>51</v>
      </c>
      <c r="J14" s="324"/>
      <c r="K14" s="342"/>
      <c r="L14" s="343"/>
      <c r="M14" s="97" t="s">
        <v>47</v>
      </c>
      <c r="N14" s="190"/>
      <c r="O14" s="321"/>
      <c r="P14" s="133" t="s">
        <v>90</v>
      </c>
      <c r="Q14" s="144" t="s">
        <v>88</v>
      </c>
      <c r="R14" s="115">
        <f t="shared" si="1"/>
        <v>46335</v>
      </c>
      <c r="S14" s="10">
        <f t="shared" si="1"/>
        <v>46341</v>
      </c>
      <c r="U14" s="4"/>
      <c r="AA14" s="3"/>
    </row>
    <row r="15" spans="1:27" ht="24" thickBot="1" x14ac:dyDescent="0.3">
      <c r="A15" s="347"/>
      <c r="B15" s="193" t="s">
        <v>91</v>
      </c>
      <c r="C15" s="217">
        <v>46342</v>
      </c>
      <c r="D15" s="60">
        <f t="shared" si="0"/>
        <v>46348</v>
      </c>
      <c r="E15" s="248" t="s">
        <v>92</v>
      </c>
      <c r="F15" s="3"/>
      <c r="G15" s="3"/>
      <c r="H15" s="333"/>
      <c r="I15" s="377"/>
      <c r="J15" s="324"/>
      <c r="K15" s="166" t="s">
        <v>47</v>
      </c>
      <c r="L15" s="19"/>
      <c r="M15" s="330" t="s">
        <v>74</v>
      </c>
      <c r="N15" s="330"/>
      <c r="O15" s="321"/>
      <c r="P15" s="134" t="s">
        <v>96</v>
      </c>
      <c r="Q15" s="144" t="s">
        <v>91</v>
      </c>
      <c r="R15" s="117">
        <f t="shared" si="1"/>
        <v>46342</v>
      </c>
      <c r="S15" s="42">
        <f t="shared" si="1"/>
        <v>46348</v>
      </c>
      <c r="U15" s="4"/>
    </row>
    <row r="16" spans="1:27" ht="21" customHeight="1" x14ac:dyDescent="0.25">
      <c r="A16" s="347"/>
      <c r="B16" s="193" t="s">
        <v>97</v>
      </c>
      <c r="C16" s="218">
        <v>46349</v>
      </c>
      <c r="D16" s="8">
        <f t="shared" si="0"/>
        <v>46355</v>
      </c>
      <c r="E16" s="203"/>
      <c r="F16" s="3"/>
      <c r="G16" s="3"/>
      <c r="H16" s="254" t="s">
        <v>47</v>
      </c>
      <c r="I16" s="280"/>
      <c r="J16" s="324"/>
      <c r="K16" s="338" t="s">
        <v>100</v>
      </c>
      <c r="L16" s="339"/>
      <c r="M16" s="98"/>
      <c r="N16" s="189" t="s">
        <v>51</v>
      </c>
      <c r="O16" s="321"/>
      <c r="P16" s="133" t="s">
        <v>101</v>
      </c>
      <c r="Q16" s="144" t="s">
        <v>97</v>
      </c>
      <c r="R16" s="138">
        <f t="shared" si="1"/>
        <v>46349</v>
      </c>
      <c r="S16" s="30">
        <f t="shared" si="1"/>
        <v>46355</v>
      </c>
    </row>
    <row r="17" spans="1:167" ht="21" customHeight="1" x14ac:dyDescent="0.25">
      <c r="A17" s="347"/>
      <c r="B17" s="193" t="s">
        <v>102</v>
      </c>
      <c r="C17" s="29">
        <v>46356</v>
      </c>
      <c r="D17" s="94">
        <f t="shared" si="0"/>
        <v>46362</v>
      </c>
      <c r="E17" s="204"/>
      <c r="F17" s="3"/>
      <c r="G17" s="3"/>
      <c r="H17" s="333"/>
      <c r="I17" s="377"/>
      <c r="J17" s="324"/>
      <c r="K17" s="102"/>
      <c r="L17" s="165" t="s">
        <v>51</v>
      </c>
      <c r="M17" s="330" t="s">
        <v>74</v>
      </c>
      <c r="N17" s="330"/>
      <c r="O17" s="321"/>
      <c r="P17" s="133" t="s">
        <v>103</v>
      </c>
      <c r="Q17" s="144" t="s">
        <v>102</v>
      </c>
      <c r="R17" s="138">
        <f t="shared" si="1"/>
        <v>46356</v>
      </c>
      <c r="S17" s="30">
        <f t="shared" si="1"/>
        <v>46362</v>
      </c>
    </row>
    <row r="18" spans="1:167" ht="21" customHeight="1" x14ac:dyDescent="0.25">
      <c r="A18" s="347"/>
      <c r="B18" s="193" t="s">
        <v>104</v>
      </c>
      <c r="C18" s="29">
        <v>46363</v>
      </c>
      <c r="D18" s="94">
        <f t="shared" si="0"/>
        <v>46369</v>
      </c>
      <c r="E18" s="303"/>
      <c r="F18" s="3"/>
      <c r="G18" s="3"/>
      <c r="H18" s="254" t="s">
        <v>47</v>
      </c>
      <c r="I18" s="280"/>
      <c r="J18" s="324"/>
      <c r="K18" s="338" t="s">
        <v>100</v>
      </c>
      <c r="L18" s="339"/>
      <c r="M18" s="99" t="s">
        <v>47</v>
      </c>
      <c r="N18" s="46"/>
      <c r="O18" s="321"/>
      <c r="P18" s="133" t="s">
        <v>105</v>
      </c>
      <c r="Q18" s="144" t="s">
        <v>104</v>
      </c>
      <c r="R18" s="138">
        <f t="shared" si="1"/>
        <v>46363</v>
      </c>
      <c r="S18" s="30">
        <f t="shared" si="1"/>
        <v>46369</v>
      </c>
    </row>
    <row r="19" spans="1:167" ht="21" customHeight="1" thickBot="1" x14ac:dyDescent="0.3">
      <c r="A19" s="347"/>
      <c r="B19" s="193" t="s">
        <v>106</v>
      </c>
      <c r="C19" s="306">
        <v>46370</v>
      </c>
      <c r="D19" s="307">
        <f t="shared" si="0"/>
        <v>46376</v>
      </c>
      <c r="E19" s="304"/>
      <c r="F19" s="3"/>
      <c r="G19" s="3"/>
      <c r="H19" s="259" t="s">
        <v>47</v>
      </c>
      <c r="I19" s="283"/>
      <c r="J19" s="324"/>
      <c r="K19" s="166" t="s">
        <v>47</v>
      </c>
      <c r="L19" s="20"/>
      <c r="M19" s="344"/>
      <c r="N19" s="344"/>
      <c r="O19" s="321"/>
      <c r="P19" s="135" t="s">
        <v>108</v>
      </c>
      <c r="Q19" s="144" t="s">
        <v>106</v>
      </c>
      <c r="R19" s="151">
        <f t="shared" si="1"/>
        <v>46370</v>
      </c>
      <c r="S19" s="311">
        <f t="shared" si="1"/>
        <v>46376</v>
      </c>
    </row>
    <row r="20" spans="1:167" ht="21" customHeight="1" thickBot="1" x14ac:dyDescent="0.3">
      <c r="A20" s="347"/>
      <c r="B20" s="193" t="s">
        <v>109</v>
      </c>
      <c r="C20" s="219">
        <v>46377</v>
      </c>
      <c r="D20" s="220">
        <v>46390</v>
      </c>
      <c r="E20" s="205" t="s">
        <v>110</v>
      </c>
      <c r="F20" s="82"/>
      <c r="G20" s="82"/>
      <c r="H20" s="38"/>
      <c r="I20" s="40"/>
      <c r="J20" s="324"/>
      <c r="K20" s="66"/>
      <c r="L20" s="68"/>
      <c r="M20" s="67"/>
      <c r="N20" s="67"/>
      <c r="O20" s="321"/>
      <c r="P20" s="136"/>
      <c r="Q20" s="144" t="s">
        <v>109</v>
      </c>
      <c r="R20" s="139">
        <f t="shared" ref="R20:S35" si="2">C20</f>
        <v>46377</v>
      </c>
      <c r="S20" s="65">
        <f>D20</f>
        <v>46390</v>
      </c>
    </row>
    <row r="21" spans="1:167" ht="18.75" customHeight="1" x14ac:dyDescent="0.25">
      <c r="A21" s="347"/>
      <c r="B21" s="193" t="s">
        <v>52</v>
      </c>
      <c r="C21" s="218">
        <v>46391</v>
      </c>
      <c r="D21" s="8">
        <f t="shared" ref="D21:D45" si="3">C21+6</f>
        <v>46397</v>
      </c>
      <c r="E21" s="206"/>
      <c r="F21" s="3"/>
      <c r="G21" s="3"/>
      <c r="H21" s="254" t="s">
        <v>47</v>
      </c>
      <c r="I21" s="278"/>
      <c r="J21" s="324"/>
      <c r="K21" s="103"/>
      <c r="L21" s="167" t="s">
        <v>51</v>
      </c>
      <c r="M21" s="99" t="s">
        <v>47</v>
      </c>
      <c r="N21" s="46"/>
      <c r="O21" s="321"/>
      <c r="P21" s="137" t="s">
        <v>114</v>
      </c>
      <c r="Q21" s="193" t="s">
        <v>52</v>
      </c>
      <c r="R21" s="140">
        <f t="shared" si="2"/>
        <v>46391</v>
      </c>
      <c r="S21" s="64">
        <f t="shared" si="2"/>
        <v>46397</v>
      </c>
    </row>
    <row r="22" spans="1:167" ht="24.75" customHeight="1" x14ac:dyDescent="0.25">
      <c r="A22" s="347"/>
      <c r="B22" s="193" t="s">
        <v>58</v>
      </c>
      <c r="C22" s="215">
        <v>46398</v>
      </c>
      <c r="D22" s="10">
        <f t="shared" si="3"/>
        <v>46404</v>
      </c>
      <c r="E22" s="197"/>
      <c r="F22" s="3"/>
      <c r="G22" s="3"/>
      <c r="H22" s="331"/>
      <c r="I22" s="344"/>
      <c r="J22" s="324"/>
      <c r="K22" s="338" t="s">
        <v>100</v>
      </c>
      <c r="L22" s="339"/>
      <c r="M22" s="344"/>
      <c r="N22" s="344"/>
      <c r="O22" s="321"/>
      <c r="P22" s="137" t="s">
        <v>118</v>
      </c>
      <c r="Q22" s="193" t="s">
        <v>58</v>
      </c>
      <c r="R22" s="141">
        <f t="shared" si="2"/>
        <v>46398</v>
      </c>
      <c r="S22" s="8">
        <f>D22</f>
        <v>46404</v>
      </c>
    </row>
    <row r="23" spans="1:167" ht="21" customHeight="1" thickBot="1" x14ac:dyDescent="0.3">
      <c r="A23" s="347"/>
      <c r="B23" s="193" t="s">
        <v>62</v>
      </c>
      <c r="C23" s="216">
        <v>46405</v>
      </c>
      <c r="D23" s="226">
        <f t="shared" si="3"/>
        <v>46411</v>
      </c>
      <c r="E23" s="197"/>
      <c r="F23" s="3"/>
      <c r="G23" s="3"/>
      <c r="H23" s="259" t="s">
        <v>47</v>
      </c>
      <c r="I23" s="87"/>
      <c r="J23" s="324"/>
      <c r="K23" s="168" t="s">
        <v>47</v>
      </c>
      <c r="L23" s="113"/>
      <c r="M23" s="100" t="s">
        <v>120</v>
      </c>
      <c r="N23" s="191" t="s">
        <v>117</v>
      </c>
      <c r="O23" s="321"/>
      <c r="P23" s="137" t="s">
        <v>121</v>
      </c>
      <c r="Q23" s="193" t="s">
        <v>62</v>
      </c>
      <c r="R23" s="116">
        <f t="shared" si="2"/>
        <v>46405</v>
      </c>
      <c r="S23" s="9">
        <f t="shared" si="2"/>
        <v>46411</v>
      </c>
    </row>
    <row r="24" spans="1:167" ht="27" customHeight="1" thickBot="1" x14ac:dyDescent="0.3">
      <c r="A24" s="347"/>
      <c r="B24" s="193" t="s">
        <v>68</v>
      </c>
      <c r="C24" s="221">
        <v>46412</v>
      </c>
      <c r="D24" s="225">
        <f>C24+6</f>
        <v>46418</v>
      </c>
      <c r="E24" s="207" t="s">
        <v>122</v>
      </c>
      <c r="F24" s="56"/>
      <c r="G24" s="56"/>
      <c r="H24" s="37" t="s">
        <v>125</v>
      </c>
      <c r="I24" s="56"/>
      <c r="J24" s="56"/>
      <c r="K24" s="80"/>
      <c r="L24" s="58"/>
      <c r="M24" s="345" t="s">
        <v>126</v>
      </c>
      <c r="N24" s="345"/>
      <c r="O24" s="322"/>
      <c r="P24" s="137" t="s">
        <v>127</v>
      </c>
      <c r="Q24" s="193" t="s">
        <v>68</v>
      </c>
      <c r="R24" s="142">
        <f>C24</f>
        <v>46412</v>
      </c>
      <c r="S24" s="36">
        <f>D24</f>
        <v>46418</v>
      </c>
    </row>
    <row r="25" spans="1:167" ht="21" customHeight="1" x14ac:dyDescent="0.25">
      <c r="A25" s="346" t="s">
        <v>128</v>
      </c>
      <c r="B25" s="193" t="s">
        <v>71</v>
      </c>
      <c r="C25" s="218">
        <v>46419</v>
      </c>
      <c r="D25" s="8">
        <f>C25+6</f>
        <v>46425</v>
      </c>
      <c r="E25" s="208" t="s">
        <v>129</v>
      </c>
      <c r="F25" s="324"/>
      <c r="G25" s="324"/>
      <c r="H25" s="264"/>
      <c r="I25" s="258" t="s">
        <v>51</v>
      </c>
      <c r="J25" s="95"/>
      <c r="K25" s="124"/>
      <c r="L25" s="167" t="s">
        <v>51</v>
      </c>
      <c r="M25" s="323"/>
      <c r="N25" s="350"/>
      <c r="O25" s="320" t="s">
        <v>128</v>
      </c>
      <c r="P25" s="137" t="s">
        <v>131</v>
      </c>
      <c r="Q25" s="193" t="s">
        <v>71</v>
      </c>
      <c r="R25" s="141">
        <f>C25</f>
        <v>46419</v>
      </c>
      <c r="S25" s="8">
        <f>D25</f>
        <v>46425</v>
      </c>
    </row>
    <row r="26" spans="1:167" ht="20.25" customHeight="1" x14ac:dyDescent="0.25">
      <c r="A26" s="347"/>
      <c r="B26" s="193" t="s">
        <v>75</v>
      </c>
      <c r="C26" s="218">
        <v>46426</v>
      </c>
      <c r="D26" s="8">
        <f t="shared" si="3"/>
        <v>46432</v>
      </c>
      <c r="E26" s="209"/>
      <c r="F26" s="324"/>
      <c r="G26" s="324"/>
      <c r="H26" s="260" t="s">
        <v>47</v>
      </c>
      <c r="I26" s="255"/>
      <c r="J26" s="71"/>
      <c r="K26" s="353" t="s">
        <v>132</v>
      </c>
      <c r="L26" s="354"/>
      <c r="M26" s="324"/>
      <c r="N26" s="351"/>
      <c r="O26" s="321"/>
      <c r="P26" s="137" t="s">
        <v>133</v>
      </c>
      <c r="Q26" s="193" t="s">
        <v>75</v>
      </c>
      <c r="R26" s="116">
        <f t="shared" si="2"/>
        <v>46426</v>
      </c>
      <c r="S26" s="8">
        <f>D26</f>
        <v>46432</v>
      </c>
    </row>
    <row r="27" spans="1:167" ht="21" customHeight="1" x14ac:dyDescent="0.25">
      <c r="A27" s="347"/>
      <c r="B27" s="193" t="s">
        <v>78</v>
      </c>
      <c r="C27" s="215">
        <v>46433</v>
      </c>
      <c r="D27" s="8">
        <f t="shared" si="3"/>
        <v>46439</v>
      </c>
      <c r="E27" s="210"/>
      <c r="F27" s="324"/>
      <c r="G27" s="324"/>
      <c r="H27" s="333"/>
      <c r="I27" s="334"/>
      <c r="J27" s="71"/>
      <c r="K27" s="162" t="s">
        <v>47</v>
      </c>
      <c r="L27" s="20"/>
      <c r="M27" s="324"/>
      <c r="N27" s="351"/>
      <c r="O27" s="321"/>
      <c r="P27" s="137" t="s">
        <v>135</v>
      </c>
      <c r="Q27" s="193" t="s">
        <v>78</v>
      </c>
      <c r="R27" s="116">
        <f t="shared" si="2"/>
        <v>46433</v>
      </c>
      <c r="S27" s="8">
        <f t="shared" si="2"/>
        <v>46439</v>
      </c>
    </row>
    <row r="28" spans="1:167" s="6" customFormat="1" ht="27" customHeight="1" x14ac:dyDescent="0.25">
      <c r="A28" s="347"/>
      <c r="B28" s="193" t="s">
        <v>81</v>
      </c>
      <c r="C28" s="15">
        <v>46440</v>
      </c>
      <c r="D28" s="16">
        <f t="shared" si="3"/>
        <v>46446</v>
      </c>
      <c r="E28" s="224" t="s">
        <v>136</v>
      </c>
      <c r="F28" s="324"/>
      <c r="G28" s="324"/>
      <c r="H28" s="260" t="s">
        <v>137</v>
      </c>
      <c r="I28" s="255"/>
      <c r="J28" s="71"/>
      <c r="K28" s="353" t="s">
        <v>132</v>
      </c>
      <c r="L28" s="354"/>
      <c r="M28" s="324"/>
      <c r="N28" s="351"/>
      <c r="O28" s="321"/>
      <c r="P28" s="137" t="s">
        <v>138</v>
      </c>
      <c r="Q28" s="193" t="s">
        <v>81</v>
      </c>
      <c r="R28" s="143">
        <f>C28</f>
        <v>46440</v>
      </c>
      <c r="S28" s="16">
        <f t="shared" si="2"/>
        <v>46446</v>
      </c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</row>
    <row r="29" spans="1:167" ht="21" customHeight="1" x14ac:dyDescent="0.25">
      <c r="A29" s="347"/>
      <c r="B29" s="193" t="s">
        <v>84</v>
      </c>
      <c r="C29" s="215">
        <v>46447</v>
      </c>
      <c r="D29" s="8">
        <f t="shared" si="3"/>
        <v>46453</v>
      </c>
      <c r="E29" s="230"/>
      <c r="F29" s="324"/>
      <c r="G29" s="324"/>
      <c r="H29" s="333"/>
      <c r="I29" s="334"/>
      <c r="J29" s="55"/>
      <c r="K29" s="43"/>
      <c r="L29" s="163" t="s">
        <v>51</v>
      </c>
      <c r="M29" s="324"/>
      <c r="N29" s="351"/>
      <c r="O29" s="321"/>
      <c r="P29" s="137" t="s">
        <v>139</v>
      </c>
      <c r="Q29" s="193" t="s">
        <v>84</v>
      </c>
      <c r="R29" s="116">
        <f t="shared" si="2"/>
        <v>46447</v>
      </c>
      <c r="S29" s="8">
        <f t="shared" si="2"/>
        <v>46453</v>
      </c>
    </row>
    <row r="30" spans="1:167" ht="21" customHeight="1" x14ac:dyDescent="0.25">
      <c r="A30" s="347"/>
      <c r="B30" s="193" t="s">
        <v>87</v>
      </c>
      <c r="C30" s="215">
        <v>46454</v>
      </c>
      <c r="D30" s="8">
        <f t="shared" si="3"/>
        <v>46460</v>
      </c>
      <c r="E30" s="197"/>
      <c r="F30" s="324"/>
      <c r="G30" s="324"/>
      <c r="H30" s="254" t="s">
        <v>47</v>
      </c>
      <c r="I30" s="255"/>
      <c r="J30" s="297"/>
      <c r="K30" s="353" t="s">
        <v>132</v>
      </c>
      <c r="L30" s="354"/>
      <c r="M30" s="324"/>
      <c r="N30" s="351"/>
      <c r="O30" s="321"/>
      <c r="P30" s="137" t="s">
        <v>144</v>
      </c>
      <c r="Q30" s="193" t="s">
        <v>87</v>
      </c>
      <c r="R30" s="116">
        <f t="shared" si="2"/>
        <v>46454</v>
      </c>
      <c r="S30" s="8">
        <f t="shared" si="2"/>
        <v>46460</v>
      </c>
    </row>
    <row r="31" spans="1:167" ht="22.5" customHeight="1" x14ac:dyDescent="0.25">
      <c r="A31" s="347"/>
      <c r="B31" s="193" t="s">
        <v>90</v>
      </c>
      <c r="C31" s="29">
        <v>46461</v>
      </c>
      <c r="D31" s="94">
        <f t="shared" si="3"/>
        <v>46467</v>
      </c>
      <c r="E31" s="305"/>
      <c r="F31" s="324"/>
      <c r="G31" s="324"/>
      <c r="H31" s="331"/>
      <c r="I31" s="332"/>
      <c r="J31" s="297"/>
      <c r="K31" s="170" t="s">
        <v>47</v>
      </c>
      <c r="L31" s="20"/>
      <c r="M31" s="324"/>
      <c r="N31" s="351"/>
      <c r="O31" s="321"/>
      <c r="P31" s="137" t="s">
        <v>146</v>
      </c>
      <c r="Q31" s="193" t="s">
        <v>90</v>
      </c>
      <c r="R31" s="151">
        <f t="shared" si="2"/>
        <v>46461</v>
      </c>
      <c r="S31" s="94">
        <f t="shared" si="2"/>
        <v>46467</v>
      </c>
    </row>
    <row r="32" spans="1:167" ht="35.25" customHeight="1" x14ac:dyDescent="0.25">
      <c r="A32" s="347"/>
      <c r="B32" s="193" t="s">
        <v>96</v>
      </c>
      <c r="C32" s="222">
        <v>46468</v>
      </c>
      <c r="D32" s="16">
        <f t="shared" si="3"/>
        <v>46474</v>
      </c>
      <c r="E32" s="211" t="s">
        <v>147</v>
      </c>
      <c r="F32" s="324"/>
      <c r="G32" s="324"/>
      <c r="H32" s="166" t="s">
        <v>47</v>
      </c>
      <c r="I32" s="19"/>
      <c r="J32" s="297"/>
      <c r="K32" s="353" t="s">
        <v>132</v>
      </c>
      <c r="L32" s="354"/>
      <c r="M32" s="324"/>
      <c r="N32" s="351"/>
      <c r="O32" s="321"/>
      <c r="P32" s="137" t="s">
        <v>148</v>
      </c>
      <c r="Q32" s="193" t="s">
        <v>96</v>
      </c>
      <c r="R32" s="143">
        <f t="shared" si="2"/>
        <v>46468</v>
      </c>
      <c r="S32" s="16">
        <f t="shared" si="2"/>
        <v>46474</v>
      </c>
    </row>
    <row r="33" spans="1:19" ht="25.5" customHeight="1" x14ac:dyDescent="0.25">
      <c r="A33" s="347"/>
      <c r="B33" s="193" t="s">
        <v>101</v>
      </c>
      <c r="C33" s="223">
        <v>46475</v>
      </c>
      <c r="D33" s="8">
        <f t="shared" si="3"/>
        <v>46481</v>
      </c>
      <c r="E33" s="231"/>
      <c r="F33" s="324"/>
      <c r="G33" s="324"/>
      <c r="H33" s="331"/>
      <c r="I33" s="332"/>
      <c r="J33" s="297"/>
      <c r="K33" s="43"/>
      <c r="L33" s="163" t="s">
        <v>150</v>
      </c>
      <c r="M33" s="324"/>
      <c r="N33" s="351"/>
      <c r="O33" s="321"/>
      <c r="P33" s="137" t="s">
        <v>151</v>
      </c>
      <c r="Q33" s="193" t="s">
        <v>101</v>
      </c>
      <c r="R33" s="151">
        <f t="shared" si="2"/>
        <v>46475</v>
      </c>
      <c r="S33" s="94">
        <f t="shared" si="2"/>
        <v>46481</v>
      </c>
    </row>
    <row r="34" spans="1:19" ht="27" customHeight="1" x14ac:dyDescent="0.25">
      <c r="A34" s="347"/>
      <c r="B34" s="193" t="s">
        <v>103</v>
      </c>
      <c r="C34" s="215">
        <v>46482</v>
      </c>
      <c r="D34" s="8">
        <f t="shared" si="3"/>
        <v>46488</v>
      </c>
      <c r="E34" s="206"/>
      <c r="F34" s="324"/>
      <c r="G34" s="324"/>
      <c r="H34" s="166" t="s">
        <v>47</v>
      </c>
      <c r="I34" s="19"/>
      <c r="J34" s="179"/>
      <c r="K34" s="353" t="s">
        <v>156</v>
      </c>
      <c r="L34" s="354"/>
      <c r="M34" s="324"/>
      <c r="N34" s="351"/>
      <c r="O34" s="321"/>
      <c r="P34" s="137" t="s">
        <v>158</v>
      </c>
      <c r="Q34" s="193" t="s">
        <v>103</v>
      </c>
      <c r="R34" s="116">
        <f t="shared" si="2"/>
        <v>46482</v>
      </c>
      <c r="S34" s="8">
        <f t="shared" si="2"/>
        <v>46488</v>
      </c>
    </row>
    <row r="35" spans="1:19" ht="25.5" customHeight="1" x14ac:dyDescent="0.25">
      <c r="A35" s="347"/>
      <c r="B35" s="193" t="s">
        <v>105</v>
      </c>
      <c r="C35" s="215">
        <v>46489</v>
      </c>
      <c r="D35" s="8">
        <f t="shared" si="3"/>
        <v>46495</v>
      </c>
      <c r="E35" s="206"/>
      <c r="F35" s="324"/>
      <c r="G35" s="324"/>
      <c r="H35" s="355"/>
      <c r="I35" s="356"/>
      <c r="J35" s="297"/>
      <c r="K35" s="353" t="s">
        <v>156</v>
      </c>
      <c r="L35" s="354"/>
      <c r="M35" s="324"/>
      <c r="N35" s="351"/>
      <c r="O35" s="321"/>
      <c r="P35" s="137" t="s">
        <v>160</v>
      </c>
      <c r="Q35" s="193" t="s">
        <v>105</v>
      </c>
      <c r="R35" s="116">
        <f t="shared" si="2"/>
        <v>46489</v>
      </c>
      <c r="S35" s="8">
        <f t="shared" si="2"/>
        <v>46495</v>
      </c>
    </row>
    <row r="36" spans="1:19" ht="26.25" customHeight="1" x14ac:dyDescent="0.25">
      <c r="A36" s="347"/>
      <c r="B36" s="193" t="s">
        <v>108</v>
      </c>
      <c r="C36" s="215">
        <v>46496</v>
      </c>
      <c r="D36" s="8">
        <f t="shared" si="3"/>
        <v>46502</v>
      </c>
      <c r="E36" s="212"/>
      <c r="F36" s="324"/>
      <c r="G36" s="324"/>
      <c r="H36" s="166" t="s">
        <v>47</v>
      </c>
      <c r="I36" s="19"/>
      <c r="J36" s="297"/>
      <c r="K36" s="353" t="s">
        <v>156</v>
      </c>
      <c r="L36" s="354"/>
      <c r="M36" s="324"/>
      <c r="N36" s="351"/>
      <c r="O36" s="321"/>
      <c r="P36" s="137" t="s">
        <v>161</v>
      </c>
      <c r="Q36" s="193" t="s">
        <v>108</v>
      </c>
      <c r="R36" s="116">
        <f t="shared" ref="R36:S45" si="4">C36</f>
        <v>46496</v>
      </c>
      <c r="S36" s="8">
        <f t="shared" si="4"/>
        <v>46502</v>
      </c>
    </row>
    <row r="37" spans="1:19" ht="27" customHeight="1" x14ac:dyDescent="0.25">
      <c r="A37" s="347"/>
      <c r="B37" s="193" t="s">
        <v>114</v>
      </c>
      <c r="C37" s="309">
        <v>46503</v>
      </c>
      <c r="D37" s="94">
        <f t="shared" si="3"/>
        <v>46509</v>
      </c>
      <c r="E37" s="308"/>
      <c r="F37" s="324"/>
      <c r="G37" s="324"/>
      <c r="H37" s="355"/>
      <c r="I37" s="356"/>
      <c r="J37" s="297"/>
      <c r="K37" s="170" t="s">
        <v>47</v>
      </c>
      <c r="L37" s="20"/>
      <c r="M37" s="324"/>
      <c r="N37" s="351"/>
      <c r="O37" s="321"/>
      <c r="P37" s="137" t="s">
        <v>164</v>
      </c>
      <c r="Q37" s="193" t="s">
        <v>114</v>
      </c>
      <c r="R37" s="151">
        <f t="shared" si="4"/>
        <v>46503</v>
      </c>
      <c r="S37" s="94">
        <f t="shared" si="4"/>
        <v>46509</v>
      </c>
    </row>
    <row r="38" spans="1:19" ht="27" customHeight="1" x14ac:dyDescent="0.25">
      <c r="A38" s="347"/>
      <c r="B38" s="193" t="s">
        <v>118</v>
      </c>
      <c r="C38" s="218">
        <v>46510</v>
      </c>
      <c r="D38" s="8">
        <f t="shared" si="3"/>
        <v>46516</v>
      </c>
      <c r="E38" s="231"/>
      <c r="F38" s="324"/>
      <c r="G38" s="324"/>
      <c r="H38" s="166" t="s">
        <v>47</v>
      </c>
      <c r="I38" s="19"/>
      <c r="J38" s="179"/>
      <c r="K38" s="170" t="s">
        <v>47</v>
      </c>
      <c r="L38" s="20"/>
      <c r="M38" s="324"/>
      <c r="N38" s="351"/>
      <c r="O38" s="321"/>
      <c r="P38" s="137" t="s">
        <v>166</v>
      </c>
      <c r="Q38" s="193" t="s">
        <v>118</v>
      </c>
      <c r="R38" s="116">
        <f t="shared" si="4"/>
        <v>46510</v>
      </c>
      <c r="S38" s="8">
        <f t="shared" si="4"/>
        <v>46516</v>
      </c>
    </row>
    <row r="39" spans="1:19" ht="27.75" customHeight="1" x14ac:dyDescent="0.25">
      <c r="A39" s="347"/>
      <c r="B39" s="193" t="s">
        <v>121</v>
      </c>
      <c r="C39" s="215">
        <v>46517</v>
      </c>
      <c r="D39" s="8">
        <f t="shared" si="3"/>
        <v>46523</v>
      </c>
      <c r="E39" s="231"/>
      <c r="F39" s="324"/>
      <c r="G39" s="324"/>
      <c r="H39" s="404" t="s">
        <v>168</v>
      </c>
      <c r="I39" s="405"/>
      <c r="J39" s="297"/>
      <c r="K39" s="353" t="s">
        <v>132</v>
      </c>
      <c r="L39" s="354"/>
      <c r="M39" s="324"/>
      <c r="N39" s="351"/>
      <c r="O39" s="321"/>
      <c r="P39" s="137" t="s">
        <v>43</v>
      </c>
      <c r="Q39" s="193" t="s">
        <v>121</v>
      </c>
      <c r="R39" s="116">
        <f t="shared" si="4"/>
        <v>46517</v>
      </c>
      <c r="S39" s="8">
        <f t="shared" si="4"/>
        <v>46523</v>
      </c>
    </row>
    <row r="40" spans="1:19" ht="27.75" customHeight="1" x14ac:dyDescent="0.25">
      <c r="A40" s="347"/>
      <c r="B40" s="193" t="s">
        <v>127</v>
      </c>
      <c r="C40" s="215">
        <v>46524</v>
      </c>
      <c r="D40" s="8">
        <f t="shared" si="3"/>
        <v>46530</v>
      </c>
      <c r="E40" s="230"/>
      <c r="F40" s="324"/>
      <c r="G40" s="324"/>
      <c r="H40" s="338" t="s">
        <v>170</v>
      </c>
      <c r="I40" s="339"/>
      <c r="J40" s="55"/>
      <c r="K40" s="18"/>
      <c r="L40" s="163" t="s">
        <v>51</v>
      </c>
      <c r="M40" s="324"/>
      <c r="N40" s="351"/>
      <c r="O40" s="321"/>
      <c r="P40" s="137" t="s">
        <v>44</v>
      </c>
      <c r="Q40" s="193" t="s">
        <v>127</v>
      </c>
      <c r="R40" s="116">
        <f t="shared" si="4"/>
        <v>46524</v>
      </c>
      <c r="S40" s="8">
        <f t="shared" si="4"/>
        <v>46530</v>
      </c>
    </row>
    <row r="41" spans="1:19" ht="21" customHeight="1" x14ac:dyDescent="0.25">
      <c r="A41" s="347"/>
      <c r="B41" s="193" t="s">
        <v>131</v>
      </c>
      <c r="C41" s="215">
        <v>46531</v>
      </c>
      <c r="D41" s="8">
        <f t="shared" si="3"/>
        <v>46537</v>
      </c>
      <c r="E41" s="230"/>
      <c r="F41" s="324"/>
      <c r="G41" s="324"/>
      <c r="H41" s="338" t="s">
        <v>170</v>
      </c>
      <c r="I41" s="339"/>
      <c r="J41" s="71"/>
      <c r="K41" s="331"/>
      <c r="L41" s="332"/>
      <c r="M41" s="324"/>
      <c r="N41" s="351"/>
      <c r="O41" s="321"/>
      <c r="P41" s="137" t="s">
        <v>53</v>
      </c>
      <c r="Q41" s="193" t="s">
        <v>131</v>
      </c>
      <c r="R41" s="116">
        <f t="shared" si="4"/>
        <v>46531</v>
      </c>
      <c r="S41" s="8">
        <f t="shared" si="4"/>
        <v>46537</v>
      </c>
    </row>
    <row r="42" spans="1:19" ht="20.25" customHeight="1" thickBot="1" x14ac:dyDescent="0.3">
      <c r="A42" s="347"/>
      <c r="B42" s="193" t="s">
        <v>133</v>
      </c>
      <c r="C42" s="29">
        <v>46538</v>
      </c>
      <c r="D42" s="94">
        <f t="shared" si="3"/>
        <v>46544</v>
      </c>
      <c r="E42" s="310"/>
      <c r="F42" s="324"/>
      <c r="G42" s="324"/>
      <c r="H42" s="338" t="s">
        <v>170</v>
      </c>
      <c r="I42" s="339"/>
      <c r="J42" s="131" t="s">
        <v>117</v>
      </c>
      <c r="K42" s="168" t="s">
        <v>47</v>
      </c>
      <c r="L42" s="31"/>
      <c r="M42" s="324"/>
      <c r="N42" s="351"/>
      <c r="O42" s="321"/>
      <c r="P42" s="137" t="s">
        <v>59</v>
      </c>
      <c r="Q42" s="193" t="s">
        <v>133</v>
      </c>
      <c r="R42" s="151">
        <f t="shared" si="4"/>
        <v>46538</v>
      </c>
      <c r="S42" s="94">
        <f t="shared" si="4"/>
        <v>46544</v>
      </c>
    </row>
    <row r="43" spans="1:19" ht="21" customHeight="1" thickBot="1" x14ac:dyDescent="0.3">
      <c r="A43" s="347"/>
      <c r="B43" s="193" t="s">
        <v>135</v>
      </c>
      <c r="C43" s="215">
        <v>46545</v>
      </c>
      <c r="D43" s="8">
        <f t="shared" si="3"/>
        <v>46551</v>
      </c>
      <c r="E43" s="197"/>
      <c r="F43" s="324"/>
      <c r="G43" s="324"/>
      <c r="H43" s="338" t="s">
        <v>170</v>
      </c>
      <c r="I43" s="339"/>
      <c r="J43" s="71"/>
      <c r="K43" s="130" t="s">
        <v>175</v>
      </c>
      <c r="L43" s="126" t="s">
        <v>117</v>
      </c>
      <c r="M43" s="324"/>
      <c r="N43" s="351"/>
      <c r="O43" s="321"/>
      <c r="P43" s="137" t="s">
        <v>63</v>
      </c>
      <c r="Q43" s="193" t="s">
        <v>135</v>
      </c>
      <c r="R43" s="116">
        <f t="shared" si="4"/>
        <v>46545</v>
      </c>
      <c r="S43" s="8">
        <f t="shared" si="4"/>
        <v>46551</v>
      </c>
    </row>
    <row r="44" spans="1:19" ht="45.75" customHeight="1" thickBot="1" x14ac:dyDescent="0.3">
      <c r="A44" s="347"/>
      <c r="B44" s="193" t="s">
        <v>138</v>
      </c>
      <c r="C44" s="216">
        <v>46552</v>
      </c>
      <c r="D44" s="59">
        <f t="shared" si="3"/>
        <v>46558</v>
      </c>
      <c r="E44" s="213" t="s">
        <v>176</v>
      </c>
      <c r="F44" s="349"/>
      <c r="G44" s="349"/>
      <c r="H44" s="291" t="s">
        <v>83</v>
      </c>
      <c r="I44" s="127"/>
      <c r="J44" s="298"/>
      <c r="K44" s="361" t="s">
        <v>178</v>
      </c>
      <c r="L44" s="362"/>
      <c r="M44" s="324"/>
      <c r="N44" s="351"/>
      <c r="O44" s="321"/>
      <c r="P44" s="137" t="s">
        <v>69</v>
      </c>
      <c r="Q44" s="193" t="s">
        <v>138</v>
      </c>
      <c r="R44" s="185">
        <f t="shared" si="4"/>
        <v>46552</v>
      </c>
      <c r="S44" s="186">
        <f t="shared" si="4"/>
        <v>46558</v>
      </c>
    </row>
    <row r="45" spans="1:19" ht="48.75" customHeight="1" thickBot="1" x14ac:dyDescent="0.3">
      <c r="A45" s="348"/>
      <c r="B45" s="193" t="s">
        <v>139</v>
      </c>
      <c r="C45" s="217">
        <v>46559</v>
      </c>
      <c r="D45" s="60">
        <f t="shared" si="3"/>
        <v>46565</v>
      </c>
      <c r="E45" s="174" t="s">
        <v>179</v>
      </c>
      <c r="F45" s="357"/>
      <c r="G45" s="357"/>
      <c r="H45" s="441"/>
      <c r="I45" s="442"/>
      <c r="J45" s="96"/>
      <c r="K45" s="104"/>
      <c r="L45" s="105"/>
      <c r="M45" s="69"/>
      <c r="N45" s="70"/>
      <c r="O45" s="322"/>
      <c r="P45" s="118"/>
      <c r="Q45" s="193" t="s">
        <v>139</v>
      </c>
      <c r="R45" s="187">
        <f t="shared" si="4"/>
        <v>46559</v>
      </c>
      <c r="S45" s="188">
        <f t="shared" si="4"/>
        <v>46565</v>
      </c>
    </row>
    <row r="46" spans="1:19" ht="12.75" customHeight="1" x14ac:dyDescent="0.25">
      <c r="A46" s="2"/>
      <c r="M46" s="360"/>
      <c r="N46" s="360"/>
    </row>
    <row r="47" spans="1:19" x14ac:dyDescent="0.25">
      <c r="M47" s="360"/>
      <c r="N47" s="360"/>
    </row>
    <row r="48" spans="1:19" x14ac:dyDescent="0.25">
      <c r="M48" s="360"/>
      <c r="N48" s="360"/>
    </row>
    <row r="49" spans="13:14" x14ac:dyDescent="0.25">
      <c r="M49" s="360"/>
      <c r="N49" s="360"/>
    </row>
  </sheetData>
  <mergeCells count="67">
    <mergeCell ref="M46:N46"/>
    <mergeCell ref="M47:N47"/>
    <mergeCell ref="M48:N48"/>
    <mergeCell ref="M49:N49"/>
    <mergeCell ref="K44:L44"/>
    <mergeCell ref="F45:G45"/>
    <mergeCell ref="H45:I45"/>
    <mergeCell ref="H43:I43"/>
    <mergeCell ref="K41:L41"/>
    <mergeCell ref="H42:I42"/>
    <mergeCell ref="H41:I41"/>
    <mergeCell ref="K32:L32"/>
    <mergeCell ref="H33:I33"/>
    <mergeCell ref="H40:I40"/>
    <mergeCell ref="K39:L39"/>
    <mergeCell ref="H39:I39"/>
    <mergeCell ref="K36:L36"/>
    <mergeCell ref="H37:I37"/>
    <mergeCell ref="O25:O45"/>
    <mergeCell ref="M24:N24"/>
    <mergeCell ref="A25:A45"/>
    <mergeCell ref="F25:G44"/>
    <mergeCell ref="M25:N44"/>
    <mergeCell ref="A3:A24"/>
    <mergeCell ref="F3:G3"/>
    <mergeCell ref="K30:L30"/>
    <mergeCell ref="H31:I31"/>
    <mergeCell ref="K28:L28"/>
    <mergeCell ref="H29:I29"/>
    <mergeCell ref="K26:L26"/>
    <mergeCell ref="H27:I27"/>
    <mergeCell ref="K35:L35"/>
    <mergeCell ref="K34:L34"/>
    <mergeCell ref="H35:I35"/>
    <mergeCell ref="K22:L22"/>
    <mergeCell ref="M22:N22"/>
    <mergeCell ref="H22:I22"/>
    <mergeCell ref="M19:N19"/>
    <mergeCell ref="M17:N17"/>
    <mergeCell ref="K18:L18"/>
    <mergeCell ref="H17:I17"/>
    <mergeCell ref="M15:N15"/>
    <mergeCell ref="H15:I15"/>
    <mergeCell ref="M13:N13"/>
    <mergeCell ref="K14:L14"/>
    <mergeCell ref="H13:I13"/>
    <mergeCell ref="H11:I11"/>
    <mergeCell ref="M9:N9"/>
    <mergeCell ref="K10:L10"/>
    <mergeCell ref="H9:I9"/>
    <mergeCell ref="K16:L16"/>
    <mergeCell ref="F2:G2"/>
    <mergeCell ref="M3:N3"/>
    <mergeCell ref="O3:O24"/>
    <mergeCell ref="J4:J23"/>
    <mergeCell ref="H5:I5"/>
    <mergeCell ref="K2:L2"/>
    <mergeCell ref="M2:N2"/>
    <mergeCell ref="K3:L3"/>
    <mergeCell ref="H2:I2"/>
    <mergeCell ref="M7:N7"/>
    <mergeCell ref="K8:L8"/>
    <mergeCell ref="K6:L6"/>
    <mergeCell ref="H7:I7"/>
    <mergeCell ref="M5:N5"/>
    <mergeCell ref="M11:N11"/>
    <mergeCell ref="K12:L12"/>
  </mergeCells>
  <pageMargins left="0.23622047244094491" right="0.23622047244094491" top="0.15748031496062992" bottom="0.19685039370078741" header="0.31496062992125984" footer="0.31496062992125984"/>
  <pageSetup paperSize="9" scale="53" fitToWidth="2" pageOrder="overThenDown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98FEC-C289-45E5-9FCD-FF914F97FE95}">
  <sheetPr>
    <tabColor theme="0" tint="-0.34998626667073579"/>
    <pageSetUpPr fitToPage="1"/>
  </sheetPr>
  <dimension ref="A1:FK49"/>
  <sheetViews>
    <sheetView zoomScaleNormal="100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V22" sqref="V22"/>
    </sheetView>
  </sheetViews>
  <sheetFormatPr defaultRowHeight="15" x14ac:dyDescent="0.25"/>
  <cols>
    <col min="2" max="2" width="4.140625" bestFit="1" customWidth="1"/>
    <col min="3" max="3" width="12.5703125" bestFit="1" customWidth="1"/>
    <col min="4" max="4" width="10.85546875" bestFit="1" customWidth="1"/>
    <col min="5" max="5" width="34.5703125" customWidth="1"/>
    <col min="6" max="6" width="0.7109375" hidden="1" customWidth="1"/>
    <col min="7" max="7" width="7.7109375" hidden="1" customWidth="1"/>
    <col min="8" max="8" width="13" style="3" customWidth="1"/>
    <col min="9" max="9" width="12.7109375" style="3" customWidth="1"/>
    <col min="10" max="10" width="7.5703125" hidden="1" customWidth="1"/>
    <col min="11" max="11" width="12.85546875" hidden="1" customWidth="1"/>
    <col min="12" max="12" width="11.140625" hidden="1" customWidth="1"/>
    <col min="13" max="13" width="13" hidden="1" customWidth="1"/>
    <col min="14" max="14" width="17.140625" hidden="1" customWidth="1"/>
    <col min="15" max="16" width="8.85546875" customWidth="1"/>
    <col min="17" max="17" width="6.7109375" customWidth="1"/>
    <col min="18" max="18" width="13.5703125" customWidth="1"/>
    <col min="19" max="19" width="15" customWidth="1"/>
    <col min="21" max="21" width="36.7109375" bestFit="1" customWidth="1"/>
  </cols>
  <sheetData>
    <row r="1" spans="1:27" ht="24" thickBot="1" x14ac:dyDescent="0.4">
      <c r="C1" s="11" t="s">
        <v>32</v>
      </c>
      <c r="H1" s="11" t="s">
        <v>32</v>
      </c>
      <c r="Q1" s="11"/>
    </row>
    <row r="2" spans="1:27" ht="33" customHeight="1" thickBot="1" x14ac:dyDescent="0.3">
      <c r="A2" s="89"/>
      <c r="B2" s="89" t="s">
        <v>33</v>
      </c>
      <c r="C2" s="90" t="s">
        <v>34</v>
      </c>
      <c r="D2" s="92" t="s">
        <v>35</v>
      </c>
      <c r="E2" s="90" t="s">
        <v>36</v>
      </c>
      <c r="F2" s="318"/>
      <c r="G2" s="318"/>
      <c r="H2" s="386" t="s">
        <v>16</v>
      </c>
      <c r="I2" s="317"/>
      <c r="J2" s="299"/>
      <c r="K2" s="325" t="s">
        <v>30</v>
      </c>
      <c r="L2" s="326"/>
      <c r="M2" s="327" t="s">
        <v>40</v>
      </c>
      <c r="N2" s="326"/>
      <c r="O2" s="89"/>
      <c r="P2" s="93" t="s">
        <v>41</v>
      </c>
      <c r="Q2" s="149" t="s">
        <v>33</v>
      </c>
      <c r="R2" s="90" t="s">
        <v>34</v>
      </c>
      <c r="S2" s="91" t="s">
        <v>35</v>
      </c>
    </row>
    <row r="3" spans="1:27" ht="21" customHeight="1" thickBot="1" x14ac:dyDescent="0.3">
      <c r="A3" s="320" t="s">
        <v>42</v>
      </c>
      <c r="B3" s="192" t="s">
        <v>43</v>
      </c>
      <c r="C3" s="214">
        <v>46258</v>
      </c>
      <c r="D3" s="12">
        <f>C3+6</f>
        <v>46264</v>
      </c>
      <c r="E3" s="194"/>
      <c r="F3" s="352"/>
      <c r="G3" s="352"/>
      <c r="H3" s="41"/>
      <c r="I3" s="41"/>
      <c r="J3" s="54"/>
      <c r="K3" s="328"/>
      <c r="L3" s="329"/>
      <c r="M3" s="319"/>
      <c r="N3" s="319"/>
      <c r="O3" s="320" t="s">
        <v>42</v>
      </c>
      <c r="P3" s="145"/>
      <c r="Q3" s="144" t="s">
        <v>43</v>
      </c>
      <c r="R3" s="146">
        <f>C3</f>
        <v>46258</v>
      </c>
      <c r="S3" s="12">
        <f>D3</f>
        <v>46264</v>
      </c>
    </row>
    <row r="4" spans="1:27" ht="28.5" customHeight="1" thickBot="1" x14ac:dyDescent="0.3">
      <c r="A4" s="321"/>
      <c r="B4" s="192" t="s">
        <v>44</v>
      </c>
      <c r="C4" s="28">
        <v>46265</v>
      </c>
      <c r="D4" s="8">
        <f t="shared" ref="D4:D19" si="0">C4+6</f>
        <v>46271</v>
      </c>
      <c r="E4" s="195" t="s">
        <v>45</v>
      </c>
      <c r="F4" s="76"/>
      <c r="G4" s="76"/>
      <c r="H4" s="390"/>
      <c r="I4" s="391"/>
      <c r="J4" s="323"/>
      <c r="K4" s="171" t="s">
        <v>47</v>
      </c>
      <c r="L4" s="21"/>
      <c r="M4" s="46"/>
      <c r="N4" s="189" t="s">
        <v>51</v>
      </c>
      <c r="O4" s="321"/>
      <c r="P4" s="133" t="s">
        <v>52</v>
      </c>
      <c r="Q4" s="144" t="s">
        <v>44</v>
      </c>
      <c r="R4" s="147">
        <f t="shared" ref="R4:S19" si="1">C4</f>
        <v>46265</v>
      </c>
      <c r="S4" s="10">
        <f t="shared" si="1"/>
        <v>46271</v>
      </c>
    </row>
    <row r="5" spans="1:27" ht="21" customHeight="1" thickBot="1" x14ac:dyDescent="0.3">
      <c r="A5" s="321"/>
      <c r="B5" s="192" t="s">
        <v>53</v>
      </c>
      <c r="C5" s="173">
        <v>46272</v>
      </c>
      <c r="D5" s="16">
        <f t="shared" si="0"/>
        <v>46278</v>
      </c>
      <c r="E5" s="196" t="s">
        <v>54</v>
      </c>
      <c r="F5" s="3"/>
      <c r="G5" s="3"/>
      <c r="H5" s="254" t="s">
        <v>47</v>
      </c>
      <c r="I5" s="255"/>
      <c r="J5" s="324"/>
      <c r="K5" s="18"/>
      <c r="L5" s="163" t="s">
        <v>51</v>
      </c>
      <c r="M5" s="337" t="s">
        <v>57</v>
      </c>
      <c r="N5" s="337"/>
      <c r="O5" s="321"/>
      <c r="P5" s="133" t="s">
        <v>58</v>
      </c>
      <c r="Q5" s="144" t="s">
        <v>53</v>
      </c>
      <c r="R5" s="184">
        <f t="shared" si="1"/>
        <v>46272</v>
      </c>
      <c r="S5" s="42">
        <f t="shared" si="1"/>
        <v>46278</v>
      </c>
      <c r="U5" s="172" t="s">
        <v>1</v>
      </c>
      <c r="AA5" s="3"/>
    </row>
    <row r="6" spans="1:27" ht="21" customHeight="1" thickBot="1" x14ac:dyDescent="0.3">
      <c r="A6" s="321"/>
      <c r="B6" s="192" t="s">
        <v>59</v>
      </c>
      <c r="C6" s="7">
        <v>46279</v>
      </c>
      <c r="D6" s="8">
        <f t="shared" si="0"/>
        <v>46285</v>
      </c>
      <c r="E6" s="197"/>
      <c r="F6" s="3"/>
      <c r="G6" s="3"/>
      <c r="H6" s="333"/>
      <c r="I6" s="334"/>
      <c r="J6" s="324"/>
      <c r="K6" s="331"/>
      <c r="L6" s="332"/>
      <c r="M6" s="97" t="s">
        <v>47</v>
      </c>
      <c r="N6" s="47"/>
      <c r="O6" s="321"/>
      <c r="P6" s="133" t="s">
        <v>62</v>
      </c>
      <c r="Q6" s="144" t="s">
        <v>59</v>
      </c>
      <c r="R6" s="148">
        <f t="shared" si="1"/>
        <v>46279</v>
      </c>
      <c r="S6" s="10">
        <f t="shared" si="1"/>
        <v>46285</v>
      </c>
      <c r="U6" s="119" t="s">
        <v>2</v>
      </c>
      <c r="W6" s="3"/>
      <c r="AA6" s="3"/>
    </row>
    <row r="7" spans="1:27" ht="21" customHeight="1" thickBot="1" x14ac:dyDescent="0.3">
      <c r="A7" s="321"/>
      <c r="B7" s="192" t="s">
        <v>63</v>
      </c>
      <c r="C7" s="173">
        <v>46286</v>
      </c>
      <c r="D7" s="16">
        <f t="shared" si="0"/>
        <v>46292</v>
      </c>
      <c r="E7" s="198" t="s">
        <v>64</v>
      </c>
      <c r="F7" s="3"/>
      <c r="G7" s="3"/>
      <c r="H7" s="254" t="s">
        <v>47</v>
      </c>
      <c r="I7" s="255"/>
      <c r="J7" s="324"/>
      <c r="K7" s="166" t="s">
        <v>47</v>
      </c>
      <c r="L7" s="19"/>
      <c r="M7" s="330" t="s">
        <v>67</v>
      </c>
      <c r="N7" s="330"/>
      <c r="O7" s="321"/>
      <c r="P7" s="133" t="s">
        <v>68</v>
      </c>
      <c r="Q7" s="144" t="s">
        <v>63</v>
      </c>
      <c r="R7" s="184">
        <f t="shared" si="1"/>
        <v>46286</v>
      </c>
      <c r="S7" s="42">
        <f t="shared" si="1"/>
        <v>46292</v>
      </c>
      <c r="U7" s="120" t="s">
        <v>3</v>
      </c>
      <c r="W7" s="3"/>
      <c r="AA7" s="3"/>
    </row>
    <row r="8" spans="1:27" ht="21" customHeight="1" thickBot="1" x14ac:dyDescent="0.3">
      <c r="A8" s="321"/>
      <c r="B8" s="192" t="s">
        <v>69</v>
      </c>
      <c r="C8" s="29">
        <v>46293</v>
      </c>
      <c r="D8" s="94">
        <f t="shared" si="0"/>
        <v>46299</v>
      </c>
      <c r="E8" s="199"/>
      <c r="F8" s="3"/>
      <c r="G8" s="3"/>
      <c r="H8" s="333"/>
      <c r="I8" s="334"/>
      <c r="J8" s="324"/>
      <c r="K8" s="331"/>
      <c r="L8" s="332"/>
      <c r="M8" s="98"/>
      <c r="N8" s="189" t="s">
        <v>51</v>
      </c>
      <c r="O8" s="321"/>
      <c r="P8" s="133" t="s">
        <v>71</v>
      </c>
      <c r="Q8" s="144" t="s">
        <v>69</v>
      </c>
      <c r="R8" s="150">
        <f t="shared" si="1"/>
        <v>46293</v>
      </c>
      <c r="S8" s="30">
        <f t="shared" si="1"/>
        <v>46299</v>
      </c>
      <c r="U8" s="121" t="s">
        <v>4</v>
      </c>
      <c r="W8" s="3"/>
      <c r="AA8" s="3"/>
    </row>
    <row r="9" spans="1:27" ht="21" customHeight="1" thickBot="1" x14ac:dyDescent="0.3">
      <c r="A9" s="321"/>
      <c r="B9" s="192" t="s">
        <v>72</v>
      </c>
      <c r="C9" s="29">
        <v>46300</v>
      </c>
      <c r="D9" s="94">
        <f t="shared" si="0"/>
        <v>46306</v>
      </c>
      <c r="E9" s="200"/>
      <c r="F9" s="3"/>
      <c r="G9" s="3"/>
      <c r="H9" s="265" t="s">
        <v>47</v>
      </c>
      <c r="I9" s="266"/>
      <c r="J9" s="324"/>
      <c r="K9" s="18"/>
      <c r="L9" s="163" t="s">
        <v>51</v>
      </c>
      <c r="M9" s="330" t="s">
        <v>74</v>
      </c>
      <c r="N9" s="330"/>
      <c r="O9" s="321"/>
      <c r="P9" s="133" t="s">
        <v>75</v>
      </c>
      <c r="Q9" s="144" t="s">
        <v>72</v>
      </c>
      <c r="R9" s="138">
        <f t="shared" si="1"/>
        <v>46300</v>
      </c>
      <c r="S9" s="30">
        <f t="shared" si="1"/>
        <v>46306</v>
      </c>
      <c r="AA9" s="3"/>
    </row>
    <row r="10" spans="1:27" ht="21" customHeight="1" x14ac:dyDescent="0.25">
      <c r="A10" s="321"/>
      <c r="B10" s="192" t="s">
        <v>76</v>
      </c>
      <c r="C10" s="15">
        <v>46307</v>
      </c>
      <c r="D10" s="16">
        <f t="shared" si="0"/>
        <v>46313</v>
      </c>
      <c r="E10" s="201" t="s">
        <v>77</v>
      </c>
      <c r="F10" s="3"/>
      <c r="G10" s="3"/>
      <c r="H10" s="333"/>
      <c r="I10" s="334"/>
      <c r="J10" s="324"/>
      <c r="K10" s="331"/>
      <c r="L10" s="332"/>
      <c r="M10" s="97" t="s">
        <v>47</v>
      </c>
      <c r="N10" s="190"/>
      <c r="O10" s="321"/>
      <c r="P10" s="133" t="s">
        <v>78</v>
      </c>
      <c r="Q10" s="144" t="s">
        <v>76</v>
      </c>
      <c r="R10" s="117">
        <f t="shared" si="1"/>
        <v>46307</v>
      </c>
      <c r="S10" s="42">
        <f t="shared" si="1"/>
        <v>46313</v>
      </c>
      <c r="U10" s="4"/>
      <c r="AA10" s="3"/>
    </row>
    <row r="11" spans="1:27" ht="21" customHeight="1" x14ac:dyDescent="0.25">
      <c r="A11" s="347"/>
      <c r="B11" s="193" t="s">
        <v>79</v>
      </c>
      <c r="C11" s="15">
        <v>46314</v>
      </c>
      <c r="D11" s="16">
        <f t="shared" si="0"/>
        <v>46320</v>
      </c>
      <c r="E11" s="202" t="s">
        <v>80</v>
      </c>
      <c r="F11" s="3"/>
      <c r="G11" s="3"/>
      <c r="H11" s="254" t="s">
        <v>47</v>
      </c>
      <c r="I11" s="255"/>
      <c r="J11" s="324"/>
      <c r="K11" s="166" t="s">
        <v>47</v>
      </c>
      <c r="L11" s="19"/>
      <c r="M11" s="330" t="s">
        <v>74</v>
      </c>
      <c r="N11" s="330"/>
      <c r="O11" s="321"/>
      <c r="P11" s="133" t="s">
        <v>81</v>
      </c>
      <c r="Q11" s="144" t="s">
        <v>79</v>
      </c>
      <c r="R11" s="117">
        <f t="shared" si="1"/>
        <v>46314</v>
      </c>
      <c r="S11" s="42">
        <f t="shared" si="1"/>
        <v>46320</v>
      </c>
      <c r="U11" s="4"/>
      <c r="V11" s="17"/>
      <c r="AA11" s="3"/>
    </row>
    <row r="12" spans="1:27" ht="21" customHeight="1" x14ac:dyDescent="0.25">
      <c r="A12" s="347"/>
      <c r="B12" s="193" t="s">
        <v>82</v>
      </c>
      <c r="C12" s="215">
        <v>46321</v>
      </c>
      <c r="D12" s="8">
        <f t="shared" si="0"/>
        <v>46327</v>
      </c>
      <c r="E12" s="197"/>
      <c r="F12" s="3"/>
      <c r="G12" s="3"/>
      <c r="H12" s="333"/>
      <c r="I12" s="334"/>
      <c r="J12" s="324"/>
      <c r="K12" s="331"/>
      <c r="L12" s="332"/>
      <c r="M12" s="98"/>
      <c r="N12" s="189" t="s">
        <v>51</v>
      </c>
      <c r="O12" s="321"/>
      <c r="P12" s="133" t="s">
        <v>84</v>
      </c>
      <c r="Q12" s="144" t="s">
        <v>82</v>
      </c>
      <c r="R12" s="115">
        <f t="shared" si="1"/>
        <v>46321</v>
      </c>
      <c r="S12" s="10">
        <f t="shared" si="1"/>
        <v>46327</v>
      </c>
      <c r="U12" s="4"/>
      <c r="AA12" s="3"/>
    </row>
    <row r="13" spans="1:27" ht="21" customHeight="1" x14ac:dyDescent="0.25">
      <c r="A13" s="347"/>
      <c r="B13" s="193" t="s">
        <v>85</v>
      </c>
      <c r="C13" s="215">
        <v>46328</v>
      </c>
      <c r="D13" s="8">
        <f t="shared" si="0"/>
        <v>46334</v>
      </c>
      <c r="E13" s="197"/>
      <c r="F13" s="3"/>
      <c r="G13" s="3"/>
      <c r="H13" s="254" t="s">
        <v>47</v>
      </c>
      <c r="I13" s="255"/>
      <c r="J13" s="324"/>
      <c r="K13" s="101"/>
      <c r="L13" s="163" t="s">
        <v>51</v>
      </c>
      <c r="M13" s="330" t="s">
        <v>74</v>
      </c>
      <c r="N13" s="330"/>
      <c r="O13" s="321"/>
      <c r="P13" s="133" t="s">
        <v>87</v>
      </c>
      <c r="Q13" s="144" t="s">
        <v>85</v>
      </c>
      <c r="R13" s="115">
        <f t="shared" si="1"/>
        <v>46328</v>
      </c>
      <c r="S13" s="10">
        <f t="shared" si="1"/>
        <v>46334</v>
      </c>
      <c r="U13" s="4"/>
      <c r="AA13" s="3"/>
    </row>
    <row r="14" spans="1:27" ht="21" customHeight="1" thickBot="1" x14ac:dyDescent="0.3">
      <c r="A14" s="347"/>
      <c r="B14" s="193" t="s">
        <v>88</v>
      </c>
      <c r="C14" s="216">
        <v>46335</v>
      </c>
      <c r="D14" s="59">
        <f t="shared" si="0"/>
        <v>46341</v>
      </c>
      <c r="E14" s="197"/>
      <c r="F14" s="3"/>
      <c r="G14" s="3"/>
      <c r="H14" s="254" t="s">
        <v>47</v>
      </c>
      <c r="I14" s="282"/>
      <c r="J14" s="324"/>
      <c r="K14" s="342"/>
      <c r="L14" s="343"/>
      <c r="M14" s="97" t="s">
        <v>47</v>
      </c>
      <c r="N14" s="190"/>
      <c r="O14" s="321"/>
      <c r="P14" s="133" t="s">
        <v>90</v>
      </c>
      <c r="Q14" s="144" t="s">
        <v>88</v>
      </c>
      <c r="R14" s="115">
        <f t="shared" si="1"/>
        <v>46335</v>
      </c>
      <c r="S14" s="10">
        <f t="shared" si="1"/>
        <v>46341</v>
      </c>
      <c r="U14" s="4"/>
      <c r="AA14" s="3"/>
    </row>
    <row r="15" spans="1:27" ht="24" thickBot="1" x14ac:dyDescent="0.3">
      <c r="A15" s="347"/>
      <c r="B15" s="193" t="s">
        <v>91</v>
      </c>
      <c r="C15" s="217">
        <v>46342</v>
      </c>
      <c r="D15" s="60">
        <f t="shared" si="0"/>
        <v>46348</v>
      </c>
      <c r="E15" s="248" t="s">
        <v>92</v>
      </c>
      <c r="F15" s="3"/>
      <c r="G15" s="3"/>
      <c r="H15" s="403" t="s">
        <v>94</v>
      </c>
      <c r="I15" s="339"/>
      <c r="J15" s="324"/>
      <c r="K15" s="166" t="s">
        <v>47</v>
      </c>
      <c r="L15" s="19"/>
      <c r="M15" s="330" t="s">
        <v>74</v>
      </c>
      <c r="N15" s="330"/>
      <c r="O15" s="321"/>
      <c r="P15" s="134" t="s">
        <v>96</v>
      </c>
      <c r="Q15" s="144" t="s">
        <v>91</v>
      </c>
      <c r="R15" s="117">
        <f t="shared" si="1"/>
        <v>46342</v>
      </c>
      <c r="S15" s="42">
        <f t="shared" si="1"/>
        <v>46348</v>
      </c>
      <c r="U15" s="4"/>
    </row>
    <row r="16" spans="1:27" ht="21" customHeight="1" x14ac:dyDescent="0.25">
      <c r="A16" s="347"/>
      <c r="B16" s="193" t="s">
        <v>97</v>
      </c>
      <c r="C16" s="218">
        <v>46349</v>
      </c>
      <c r="D16" s="8">
        <f t="shared" si="0"/>
        <v>46355</v>
      </c>
      <c r="E16" s="203"/>
      <c r="F16" s="3"/>
      <c r="G16" s="3"/>
      <c r="H16" s="403" t="s">
        <v>94</v>
      </c>
      <c r="I16" s="339"/>
      <c r="J16" s="324"/>
      <c r="K16" s="338" t="s">
        <v>100</v>
      </c>
      <c r="L16" s="339"/>
      <c r="M16" s="98"/>
      <c r="N16" s="189" t="s">
        <v>51</v>
      </c>
      <c r="O16" s="321"/>
      <c r="P16" s="133" t="s">
        <v>101</v>
      </c>
      <c r="Q16" s="144" t="s">
        <v>97</v>
      </c>
      <c r="R16" s="138">
        <f t="shared" si="1"/>
        <v>46349</v>
      </c>
      <c r="S16" s="30">
        <f t="shared" si="1"/>
        <v>46355</v>
      </c>
    </row>
    <row r="17" spans="1:167" ht="21" customHeight="1" x14ac:dyDescent="0.25">
      <c r="A17" s="347"/>
      <c r="B17" s="193" t="s">
        <v>102</v>
      </c>
      <c r="C17" s="29">
        <v>46356</v>
      </c>
      <c r="D17" s="94">
        <f t="shared" si="0"/>
        <v>46362</v>
      </c>
      <c r="E17" s="204"/>
      <c r="F17" s="3"/>
      <c r="G17" s="3"/>
      <c r="H17" s="403" t="s">
        <v>94</v>
      </c>
      <c r="I17" s="339"/>
      <c r="J17" s="324"/>
      <c r="K17" s="102"/>
      <c r="L17" s="165" t="s">
        <v>51</v>
      </c>
      <c r="M17" s="330" t="s">
        <v>74</v>
      </c>
      <c r="N17" s="330"/>
      <c r="O17" s="321"/>
      <c r="P17" s="133" t="s">
        <v>103</v>
      </c>
      <c r="Q17" s="144" t="s">
        <v>102</v>
      </c>
      <c r="R17" s="138">
        <f t="shared" si="1"/>
        <v>46356</v>
      </c>
      <c r="S17" s="30">
        <f t="shared" si="1"/>
        <v>46362</v>
      </c>
    </row>
    <row r="18" spans="1:167" ht="21" customHeight="1" x14ac:dyDescent="0.25">
      <c r="A18" s="347"/>
      <c r="B18" s="193" t="s">
        <v>104</v>
      </c>
      <c r="C18" s="29">
        <v>46363</v>
      </c>
      <c r="D18" s="94">
        <f t="shared" si="0"/>
        <v>46369</v>
      </c>
      <c r="E18" s="303"/>
      <c r="F18" s="3"/>
      <c r="G18" s="3"/>
      <c r="H18" s="403" t="s">
        <v>94</v>
      </c>
      <c r="I18" s="339"/>
      <c r="J18" s="324"/>
      <c r="K18" s="338" t="s">
        <v>100</v>
      </c>
      <c r="L18" s="339"/>
      <c r="M18" s="99" t="s">
        <v>47</v>
      </c>
      <c r="N18" s="46"/>
      <c r="O18" s="321"/>
      <c r="P18" s="133" t="s">
        <v>105</v>
      </c>
      <c r="Q18" s="144" t="s">
        <v>104</v>
      </c>
      <c r="R18" s="138">
        <f t="shared" si="1"/>
        <v>46363</v>
      </c>
      <c r="S18" s="30">
        <f t="shared" si="1"/>
        <v>46369</v>
      </c>
    </row>
    <row r="19" spans="1:167" ht="21" customHeight="1" thickBot="1" x14ac:dyDescent="0.3">
      <c r="A19" s="347"/>
      <c r="B19" s="193" t="s">
        <v>106</v>
      </c>
      <c r="C19" s="306">
        <v>46370</v>
      </c>
      <c r="D19" s="307">
        <f t="shared" si="0"/>
        <v>46376</v>
      </c>
      <c r="E19" s="304"/>
      <c r="F19" s="3"/>
      <c r="G19" s="3"/>
      <c r="H19" s="411" t="s">
        <v>107</v>
      </c>
      <c r="I19" s="410"/>
      <c r="J19" s="324"/>
      <c r="K19" s="166" t="s">
        <v>47</v>
      </c>
      <c r="L19" s="20"/>
      <c r="M19" s="344"/>
      <c r="N19" s="344"/>
      <c r="O19" s="321"/>
      <c r="P19" s="135" t="s">
        <v>108</v>
      </c>
      <c r="Q19" s="144" t="s">
        <v>106</v>
      </c>
      <c r="R19" s="151">
        <f t="shared" si="1"/>
        <v>46370</v>
      </c>
      <c r="S19" s="311">
        <f t="shared" si="1"/>
        <v>46376</v>
      </c>
    </row>
    <row r="20" spans="1:167" ht="21" customHeight="1" thickBot="1" x14ac:dyDescent="0.3">
      <c r="A20" s="347"/>
      <c r="B20" s="193" t="s">
        <v>109</v>
      </c>
      <c r="C20" s="219">
        <v>46377</v>
      </c>
      <c r="D20" s="220">
        <v>46390</v>
      </c>
      <c r="E20" s="205" t="s">
        <v>110</v>
      </c>
      <c r="F20" s="82"/>
      <c r="G20" s="82"/>
      <c r="H20" s="40"/>
      <c r="I20" s="40"/>
      <c r="J20" s="324"/>
      <c r="K20" s="66"/>
      <c r="L20" s="68"/>
      <c r="M20" s="67"/>
      <c r="N20" s="67"/>
      <c r="O20" s="321"/>
      <c r="P20" s="136"/>
      <c r="Q20" s="144" t="s">
        <v>109</v>
      </c>
      <c r="R20" s="139">
        <f t="shared" ref="R20:S35" si="2">C20</f>
        <v>46377</v>
      </c>
      <c r="S20" s="65">
        <f>D20</f>
        <v>46390</v>
      </c>
    </row>
    <row r="21" spans="1:167" ht="18.75" customHeight="1" x14ac:dyDescent="0.25">
      <c r="A21" s="347"/>
      <c r="B21" s="193" t="s">
        <v>52</v>
      </c>
      <c r="C21" s="218">
        <v>46391</v>
      </c>
      <c r="D21" s="8">
        <f t="shared" ref="D21:D45" si="3">C21+6</f>
        <v>46397</v>
      </c>
      <c r="E21" s="206"/>
      <c r="F21" s="3"/>
      <c r="G21" s="3"/>
      <c r="H21" s="403" t="s">
        <v>112</v>
      </c>
      <c r="I21" s="339"/>
      <c r="J21" s="324"/>
      <c r="K21" s="103"/>
      <c r="L21" s="167" t="s">
        <v>51</v>
      </c>
      <c r="M21" s="99" t="s">
        <v>47</v>
      </c>
      <c r="N21" s="46"/>
      <c r="O21" s="321"/>
      <c r="P21" s="137" t="s">
        <v>114</v>
      </c>
      <c r="Q21" s="193" t="s">
        <v>52</v>
      </c>
      <c r="R21" s="140">
        <f t="shared" si="2"/>
        <v>46391</v>
      </c>
      <c r="S21" s="64">
        <f t="shared" si="2"/>
        <v>46397</v>
      </c>
    </row>
    <row r="22" spans="1:167" ht="24.75" customHeight="1" x14ac:dyDescent="0.25">
      <c r="A22" s="347"/>
      <c r="B22" s="193" t="s">
        <v>58</v>
      </c>
      <c r="C22" s="215">
        <v>46398</v>
      </c>
      <c r="D22" s="10">
        <f t="shared" si="3"/>
        <v>46404</v>
      </c>
      <c r="E22" s="197"/>
      <c r="F22" s="3"/>
      <c r="G22" s="3"/>
      <c r="H22" s="254" t="s">
        <v>115</v>
      </c>
      <c r="I22" s="44"/>
      <c r="J22" s="324"/>
      <c r="K22" s="338" t="s">
        <v>100</v>
      </c>
      <c r="L22" s="339"/>
      <c r="M22" s="344"/>
      <c r="N22" s="344"/>
      <c r="O22" s="321"/>
      <c r="P22" s="137" t="s">
        <v>118</v>
      </c>
      <c r="Q22" s="193" t="s">
        <v>58</v>
      </c>
      <c r="R22" s="141">
        <f t="shared" si="2"/>
        <v>46398</v>
      </c>
      <c r="S22" s="8">
        <f>D22</f>
        <v>46404</v>
      </c>
    </row>
    <row r="23" spans="1:167" ht="21" customHeight="1" thickBot="1" x14ac:dyDescent="0.3">
      <c r="A23" s="347"/>
      <c r="B23" s="193" t="s">
        <v>62</v>
      </c>
      <c r="C23" s="216">
        <v>46405</v>
      </c>
      <c r="D23" s="226">
        <f t="shared" si="3"/>
        <v>46411</v>
      </c>
      <c r="E23" s="197"/>
      <c r="F23" s="3"/>
      <c r="G23" s="3"/>
      <c r="H23" s="123"/>
      <c r="I23" s="257" t="s">
        <v>51</v>
      </c>
      <c r="J23" s="324"/>
      <c r="K23" s="168" t="s">
        <v>47</v>
      </c>
      <c r="L23" s="113"/>
      <c r="M23" s="100" t="s">
        <v>120</v>
      </c>
      <c r="N23" s="191" t="s">
        <v>117</v>
      </c>
      <c r="O23" s="321"/>
      <c r="P23" s="137" t="s">
        <v>121</v>
      </c>
      <c r="Q23" s="193" t="s">
        <v>62</v>
      </c>
      <c r="R23" s="116">
        <f t="shared" si="2"/>
        <v>46405</v>
      </c>
      <c r="S23" s="9">
        <f t="shared" si="2"/>
        <v>46411</v>
      </c>
    </row>
    <row r="24" spans="1:167" ht="27" customHeight="1" thickBot="1" x14ac:dyDescent="0.3">
      <c r="A24" s="347"/>
      <c r="B24" s="193" t="s">
        <v>68</v>
      </c>
      <c r="C24" s="221">
        <v>46412</v>
      </c>
      <c r="D24" s="225">
        <f>C24+6</f>
        <v>46418</v>
      </c>
      <c r="E24" s="207" t="s">
        <v>122</v>
      </c>
      <c r="F24" s="56"/>
      <c r="G24" s="56"/>
      <c r="H24" s="56"/>
      <c r="I24" s="56"/>
      <c r="J24" s="56"/>
      <c r="K24" s="80"/>
      <c r="L24" s="58"/>
      <c r="M24" s="345" t="s">
        <v>126</v>
      </c>
      <c r="N24" s="345"/>
      <c r="O24" s="322"/>
      <c r="P24" s="137" t="s">
        <v>127</v>
      </c>
      <c r="Q24" s="193" t="s">
        <v>68</v>
      </c>
      <c r="R24" s="142">
        <f>C24</f>
        <v>46412</v>
      </c>
      <c r="S24" s="36">
        <f>D24</f>
        <v>46418</v>
      </c>
    </row>
    <row r="25" spans="1:167" ht="21" customHeight="1" x14ac:dyDescent="0.25">
      <c r="A25" s="346" t="s">
        <v>128</v>
      </c>
      <c r="B25" s="193" t="s">
        <v>71</v>
      </c>
      <c r="C25" s="218">
        <v>46419</v>
      </c>
      <c r="D25" s="8">
        <f>C25+6</f>
        <v>46425</v>
      </c>
      <c r="E25" s="208" t="s">
        <v>129</v>
      </c>
      <c r="F25" s="324"/>
      <c r="G25" s="324"/>
      <c r="H25" s="265" t="s">
        <v>47</v>
      </c>
      <c r="I25" s="266"/>
      <c r="J25" s="95"/>
      <c r="K25" s="124"/>
      <c r="L25" s="167" t="s">
        <v>51</v>
      </c>
      <c r="M25" s="323"/>
      <c r="N25" s="350"/>
      <c r="O25" s="320" t="s">
        <v>128</v>
      </c>
      <c r="P25" s="137" t="s">
        <v>131</v>
      </c>
      <c r="Q25" s="193" t="s">
        <v>71</v>
      </c>
      <c r="R25" s="141">
        <f>C25</f>
        <v>46419</v>
      </c>
      <c r="S25" s="8">
        <f>D25</f>
        <v>46425</v>
      </c>
    </row>
    <row r="26" spans="1:167" ht="20.25" customHeight="1" x14ac:dyDescent="0.25">
      <c r="A26" s="347"/>
      <c r="B26" s="193" t="s">
        <v>75</v>
      </c>
      <c r="C26" s="218">
        <v>46426</v>
      </c>
      <c r="D26" s="8">
        <f t="shared" si="3"/>
        <v>46432</v>
      </c>
      <c r="E26" s="209"/>
      <c r="F26" s="324"/>
      <c r="G26" s="324"/>
      <c r="H26" s="333"/>
      <c r="I26" s="334"/>
      <c r="J26" s="71"/>
      <c r="K26" s="353" t="s">
        <v>132</v>
      </c>
      <c r="L26" s="354"/>
      <c r="M26" s="324"/>
      <c r="N26" s="351"/>
      <c r="O26" s="321"/>
      <c r="P26" s="137" t="s">
        <v>133</v>
      </c>
      <c r="Q26" s="193" t="s">
        <v>75</v>
      </c>
      <c r="R26" s="116">
        <f t="shared" si="2"/>
        <v>46426</v>
      </c>
      <c r="S26" s="8">
        <f>D26</f>
        <v>46432</v>
      </c>
    </row>
    <row r="27" spans="1:167" ht="21" customHeight="1" x14ac:dyDescent="0.25">
      <c r="A27" s="347"/>
      <c r="B27" s="193" t="s">
        <v>78</v>
      </c>
      <c r="C27" s="215">
        <v>46433</v>
      </c>
      <c r="D27" s="8">
        <f t="shared" si="3"/>
        <v>46439</v>
      </c>
      <c r="E27" s="210"/>
      <c r="F27" s="324"/>
      <c r="G27" s="324"/>
      <c r="H27" s="260" t="s">
        <v>47</v>
      </c>
      <c r="I27" s="255"/>
      <c r="J27" s="71"/>
      <c r="K27" s="162" t="s">
        <v>47</v>
      </c>
      <c r="L27" s="20"/>
      <c r="M27" s="324"/>
      <c r="N27" s="351"/>
      <c r="O27" s="321"/>
      <c r="P27" s="137" t="s">
        <v>135</v>
      </c>
      <c r="Q27" s="193" t="s">
        <v>78</v>
      </c>
      <c r="R27" s="116">
        <f t="shared" si="2"/>
        <v>46433</v>
      </c>
      <c r="S27" s="8">
        <f t="shared" si="2"/>
        <v>46439</v>
      </c>
    </row>
    <row r="28" spans="1:167" s="6" customFormat="1" ht="27" customHeight="1" x14ac:dyDescent="0.25">
      <c r="A28" s="347"/>
      <c r="B28" s="193" t="s">
        <v>81</v>
      </c>
      <c r="C28" s="15">
        <v>46440</v>
      </c>
      <c r="D28" s="16">
        <f t="shared" si="3"/>
        <v>46446</v>
      </c>
      <c r="E28" s="224" t="s">
        <v>136</v>
      </c>
      <c r="F28" s="324"/>
      <c r="G28" s="324"/>
      <c r="H28" s="333"/>
      <c r="I28" s="334"/>
      <c r="J28" s="71"/>
      <c r="K28" s="353" t="s">
        <v>132</v>
      </c>
      <c r="L28" s="354"/>
      <c r="M28" s="324"/>
      <c r="N28" s="351"/>
      <c r="O28" s="321"/>
      <c r="P28" s="137" t="s">
        <v>138</v>
      </c>
      <c r="Q28" s="193" t="s">
        <v>81</v>
      </c>
      <c r="R28" s="143">
        <f>C28</f>
        <v>46440</v>
      </c>
      <c r="S28" s="16">
        <f t="shared" si="2"/>
        <v>46446</v>
      </c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</row>
    <row r="29" spans="1:167" ht="21" customHeight="1" x14ac:dyDescent="0.25">
      <c r="A29" s="347"/>
      <c r="B29" s="193" t="s">
        <v>84</v>
      </c>
      <c r="C29" s="215">
        <v>46447</v>
      </c>
      <c r="D29" s="8">
        <f t="shared" si="3"/>
        <v>46453</v>
      </c>
      <c r="E29" s="230"/>
      <c r="F29" s="324"/>
      <c r="G29" s="324"/>
      <c r="H29" s="260" t="s">
        <v>47</v>
      </c>
      <c r="I29" s="255"/>
      <c r="J29" s="55"/>
      <c r="K29" s="43"/>
      <c r="L29" s="163" t="s">
        <v>51</v>
      </c>
      <c r="M29" s="324"/>
      <c r="N29" s="351"/>
      <c r="O29" s="321"/>
      <c r="P29" s="137" t="s">
        <v>139</v>
      </c>
      <c r="Q29" s="193" t="s">
        <v>84</v>
      </c>
      <c r="R29" s="116">
        <f t="shared" si="2"/>
        <v>46447</v>
      </c>
      <c r="S29" s="8">
        <f t="shared" si="2"/>
        <v>46453</v>
      </c>
    </row>
    <row r="30" spans="1:167" ht="21" customHeight="1" x14ac:dyDescent="0.25">
      <c r="A30" s="347"/>
      <c r="B30" s="193" t="s">
        <v>87</v>
      </c>
      <c r="C30" s="215">
        <v>46454</v>
      </c>
      <c r="D30" s="8">
        <f t="shared" si="3"/>
        <v>46460</v>
      </c>
      <c r="E30" s="197"/>
      <c r="F30" s="324"/>
      <c r="G30" s="324"/>
      <c r="H30" s="414"/>
      <c r="I30" s="415"/>
      <c r="J30" s="297"/>
      <c r="K30" s="353" t="s">
        <v>132</v>
      </c>
      <c r="L30" s="354"/>
      <c r="M30" s="324"/>
      <c r="N30" s="351"/>
      <c r="O30" s="321"/>
      <c r="P30" s="137" t="s">
        <v>144</v>
      </c>
      <c r="Q30" s="193" t="s">
        <v>87</v>
      </c>
      <c r="R30" s="116">
        <f t="shared" si="2"/>
        <v>46454</v>
      </c>
      <c r="S30" s="8">
        <f t="shared" si="2"/>
        <v>46460</v>
      </c>
    </row>
    <row r="31" spans="1:167" ht="22.5" customHeight="1" x14ac:dyDescent="0.25">
      <c r="A31" s="347"/>
      <c r="B31" s="193" t="s">
        <v>90</v>
      </c>
      <c r="C31" s="29">
        <v>46461</v>
      </c>
      <c r="D31" s="94">
        <f t="shared" si="3"/>
        <v>46467</v>
      </c>
      <c r="E31" s="305"/>
      <c r="F31" s="324"/>
      <c r="G31" s="324"/>
      <c r="H31" s="260" t="s">
        <v>47</v>
      </c>
      <c r="I31" s="255"/>
      <c r="J31" s="297"/>
      <c r="K31" s="170" t="s">
        <v>47</v>
      </c>
      <c r="L31" s="20"/>
      <c r="M31" s="324"/>
      <c r="N31" s="351"/>
      <c r="O31" s="321"/>
      <c r="P31" s="137" t="s">
        <v>146</v>
      </c>
      <c r="Q31" s="193" t="s">
        <v>90</v>
      </c>
      <c r="R31" s="151">
        <f t="shared" si="2"/>
        <v>46461</v>
      </c>
      <c r="S31" s="94">
        <f t="shared" si="2"/>
        <v>46467</v>
      </c>
    </row>
    <row r="32" spans="1:167" ht="35.25" customHeight="1" x14ac:dyDescent="0.25">
      <c r="A32" s="347"/>
      <c r="B32" s="193" t="s">
        <v>96</v>
      </c>
      <c r="C32" s="222">
        <v>46468</v>
      </c>
      <c r="D32" s="16">
        <f t="shared" si="3"/>
        <v>46474</v>
      </c>
      <c r="E32" s="211" t="s">
        <v>147</v>
      </c>
      <c r="F32" s="324"/>
      <c r="G32" s="324"/>
      <c r="H32" s="331"/>
      <c r="I32" s="332"/>
      <c r="J32" s="297"/>
      <c r="K32" s="353" t="s">
        <v>132</v>
      </c>
      <c r="L32" s="354"/>
      <c r="M32" s="324"/>
      <c r="N32" s="351"/>
      <c r="O32" s="321"/>
      <c r="P32" s="137" t="s">
        <v>148</v>
      </c>
      <c r="Q32" s="193" t="s">
        <v>96</v>
      </c>
      <c r="R32" s="143">
        <f t="shared" si="2"/>
        <v>46468</v>
      </c>
      <c r="S32" s="16">
        <f t="shared" si="2"/>
        <v>46474</v>
      </c>
    </row>
    <row r="33" spans="1:19" ht="25.5" customHeight="1" x14ac:dyDescent="0.25">
      <c r="A33" s="347"/>
      <c r="B33" s="193" t="s">
        <v>101</v>
      </c>
      <c r="C33" s="223">
        <v>46475</v>
      </c>
      <c r="D33" s="8">
        <f t="shared" si="3"/>
        <v>46481</v>
      </c>
      <c r="E33" s="231"/>
      <c r="F33" s="324"/>
      <c r="G33" s="324"/>
      <c r="H33" s="260" t="s">
        <v>47</v>
      </c>
      <c r="I33" s="19"/>
      <c r="J33" s="297"/>
      <c r="K33" s="43"/>
      <c r="L33" s="163" t="s">
        <v>150</v>
      </c>
      <c r="M33" s="324"/>
      <c r="N33" s="351"/>
      <c r="O33" s="321"/>
      <c r="P33" s="137" t="s">
        <v>151</v>
      </c>
      <c r="Q33" s="193" t="s">
        <v>101</v>
      </c>
      <c r="R33" s="151">
        <f t="shared" si="2"/>
        <v>46475</v>
      </c>
      <c r="S33" s="94">
        <f t="shared" si="2"/>
        <v>46481</v>
      </c>
    </row>
    <row r="34" spans="1:19" ht="27" customHeight="1" x14ac:dyDescent="0.25">
      <c r="A34" s="347"/>
      <c r="B34" s="193" t="s">
        <v>103</v>
      </c>
      <c r="C34" s="215">
        <v>46482</v>
      </c>
      <c r="D34" s="8">
        <f t="shared" si="3"/>
        <v>46488</v>
      </c>
      <c r="E34" s="206"/>
      <c r="F34" s="324"/>
      <c r="G34" s="324"/>
      <c r="H34" s="338" t="s">
        <v>155</v>
      </c>
      <c r="I34" s="339"/>
      <c r="J34" s="179"/>
      <c r="K34" s="353" t="s">
        <v>156</v>
      </c>
      <c r="L34" s="354"/>
      <c r="M34" s="324"/>
      <c r="N34" s="351"/>
      <c r="O34" s="321"/>
      <c r="P34" s="137" t="s">
        <v>158</v>
      </c>
      <c r="Q34" s="193" t="s">
        <v>103</v>
      </c>
      <c r="R34" s="116">
        <f t="shared" si="2"/>
        <v>46482</v>
      </c>
      <c r="S34" s="8">
        <f t="shared" si="2"/>
        <v>46488</v>
      </c>
    </row>
    <row r="35" spans="1:19" ht="25.5" customHeight="1" x14ac:dyDescent="0.25">
      <c r="A35" s="347"/>
      <c r="B35" s="193" t="s">
        <v>105</v>
      </c>
      <c r="C35" s="215">
        <v>46489</v>
      </c>
      <c r="D35" s="8">
        <f t="shared" si="3"/>
        <v>46495</v>
      </c>
      <c r="E35" s="206"/>
      <c r="F35" s="324"/>
      <c r="G35" s="324"/>
      <c r="H35" s="338" t="s">
        <v>155</v>
      </c>
      <c r="I35" s="339"/>
      <c r="J35" s="297"/>
      <c r="K35" s="353" t="s">
        <v>156</v>
      </c>
      <c r="L35" s="354"/>
      <c r="M35" s="324"/>
      <c r="N35" s="351"/>
      <c r="O35" s="321"/>
      <c r="P35" s="137" t="s">
        <v>160</v>
      </c>
      <c r="Q35" s="193" t="s">
        <v>105</v>
      </c>
      <c r="R35" s="116">
        <f t="shared" si="2"/>
        <v>46489</v>
      </c>
      <c r="S35" s="8">
        <f t="shared" si="2"/>
        <v>46495</v>
      </c>
    </row>
    <row r="36" spans="1:19" ht="26.25" customHeight="1" x14ac:dyDescent="0.25">
      <c r="A36" s="347"/>
      <c r="B36" s="193" t="s">
        <v>108</v>
      </c>
      <c r="C36" s="215">
        <v>46496</v>
      </c>
      <c r="D36" s="8">
        <f t="shared" si="3"/>
        <v>46502</v>
      </c>
      <c r="E36" s="212"/>
      <c r="F36" s="324"/>
      <c r="G36" s="324"/>
      <c r="H36" s="338" t="s">
        <v>155</v>
      </c>
      <c r="I36" s="339"/>
      <c r="J36" s="297"/>
      <c r="K36" s="353" t="s">
        <v>156</v>
      </c>
      <c r="L36" s="354"/>
      <c r="M36" s="324"/>
      <c r="N36" s="351"/>
      <c r="O36" s="321"/>
      <c r="P36" s="137" t="s">
        <v>161</v>
      </c>
      <c r="Q36" s="193" t="s">
        <v>108</v>
      </c>
      <c r="R36" s="116">
        <f t="shared" ref="R36:S45" si="4">C36</f>
        <v>46496</v>
      </c>
      <c r="S36" s="8">
        <f t="shared" si="4"/>
        <v>46502</v>
      </c>
    </row>
    <row r="37" spans="1:19" ht="27" customHeight="1" x14ac:dyDescent="0.25">
      <c r="A37" s="347"/>
      <c r="B37" s="193" t="s">
        <v>114</v>
      </c>
      <c r="C37" s="309">
        <v>46503</v>
      </c>
      <c r="D37" s="94">
        <f t="shared" si="3"/>
        <v>46509</v>
      </c>
      <c r="E37" s="308"/>
      <c r="F37" s="324"/>
      <c r="G37" s="324"/>
      <c r="H37" s="429" t="s">
        <v>163</v>
      </c>
      <c r="I37" s="430"/>
      <c r="J37" s="297"/>
      <c r="K37" s="170" t="s">
        <v>47</v>
      </c>
      <c r="L37" s="20"/>
      <c r="M37" s="324"/>
      <c r="N37" s="351"/>
      <c r="O37" s="321"/>
      <c r="P37" s="137" t="s">
        <v>164</v>
      </c>
      <c r="Q37" s="193" t="s">
        <v>114</v>
      </c>
      <c r="R37" s="151">
        <f t="shared" si="4"/>
        <v>46503</v>
      </c>
      <c r="S37" s="94">
        <f t="shared" si="4"/>
        <v>46509</v>
      </c>
    </row>
    <row r="38" spans="1:19" ht="27" customHeight="1" x14ac:dyDescent="0.25">
      <c r="A38" s="347"/>
      <c r="B38" s="193" t="s">
        <v>118</v>
      </c>
      <c r="C38" s="218">
        <v>46510</v>
      </c>
      <c r="D38" s="8">
        <f t="shared" si="3"/>
        <v>46516</v>
      </c>
      <c r="E38" s="231"/>
      <c r="F38" s="324"/>
      <c r="G38" s="324"/>
      <c r="H38" s="429" t="s">
        <v>163</v>
      </c>
      <c r="I38" s="430"/>
      <c r="J38" s="179"/>
      <c r="K38" s="170" t="s">
        <v>47</v>
      </c>
      <c r="L38" s="20"/>
      <c r="M38" s="324"/>
      <c r="N38" s="351"/>
      <c r="O38" s="321"/>
      <c r="P38" s="137" t="s">
        <v>166</v>
      </c>
      <c r="Q38" s="193" t="s">
        <v>118</v>
      </c>
      <c r="R38" s="116">
        <f t="shared" si="4"/>
        <v>46510</v>
      </c>
      <c r="S38" s="8">
        <f t="shared" si="4"/>
        <v>46516</v>
      </c>
    </row>
    <row r="39" spans="1:19" ht="27.75" customHeight="1" x14ac:dyDescent="0.25">
      <c r="A39" s="347"/>
      <c r="B39" s="193" t="s">
        <v>121</v>
      </c>
      <c r="C39" s="215">
        <v>46517</v>
      </c>
      <c r="D39" s="8">
        <f t="shared" si="3"/>
        <v>46523</v>
      </c>
      <c r="E39" s="231"/>
      <c r="F39" s="324"/>
      <c r="G39" s="324"/>
      <c r="H39" s="429" t="s">
        <v>163</v>
      </c>
      <c r="I39" s="430"/>
      <c r="J39" s="297"/>
      <c r="K39" s="353" t="s">
        <v>132</v>
      </c>
      <c r="L39" s="354"/>
      <c r="M39" s="324"/>
      <c r="N39" s="351"/>
      <c r="O39" s="321"/>
      <c r="P39" s="137" t="s">
        <v>43</v>
      </c>
      <c r="Q39" s="193" t="s">
        <v>121</v>
      </c>
      <c r="R39" s="116">
        <f t="shared" si="4"/>
        <v>46517</v>
      </c>
      <c r="S39" s="8">
        <f t="shared" si="4"/>
        <v>46523</v>
      </c>
    </row>
    <row r="40" spans="1:19" ht="27.75" customHeight="1" x14ac:dyDescent="0.25">
      <c r="A40" s="347"/>
      <c r="B40" s="193" t="s">
        <v>127</v>
      </c>
      <c r="C40" s="215">
        <v>46524</v>
      </c>
      <c r="D40" s="8">
        <f t="shared" si="3"/>
        <v>46530</v>
      </c>
      <c r="E40" s="230"/>
      <c r="F40" s="324"/>
      <c r="G40" s="324"/>
      <c r="H40" s="429" t="s">
        <v>163</v>
      </c>
      <c r="I40" s="430"/>
      <c r="J40" s="55"/>
      <c r="K40" s="18"/>
      <c r="L40" s="163" t="s">
        <v>51</v>
      </c>
      <c r="M40" s="324"/>
      <c r="N40" s="351"/>
      <c r="O40" s="321"/>
      <c r="P40" s="137" t="s">
        <v>44</v>
      </c>
      <c r="Q40" s="193" t="s">
        <v>127</v>
      </c>
      <c r="R40" s="116">
        <f t="shared" si="4"/>
        <v>46524</v>
      </c>
      <c r="S40" s="8">
        <f t="shared" si="4"/>
        <v>46530</v>
      </c>
    </row>
    <row r="41" spans="1:19" ht="21" customHeight="1" thickBot="1" x14ac:dyDescent="0.3">
      <c r="A41" s="347"/>
      <c r="B41" s="193" t="s">
        <v>131</v>
      </c>
      <c r="C41" s="215">
        <v>46531</v>
      </c>
      <c r="D41" s="8">
        <f t="shared" si="3"/>
        <v>46537</v>
      </c>
      <c r="E41" s="230"/>
      <c r="F41" s="324"/>
      <c r="G41" s="324"/>
      <c r="H41" s="291" t="s">
        <v>83</v>
      </c>
      <c r="I41" s="127"/>
      <c r="J41" s="71"/>
      <c r="K41" s="331"/>
      <c r="L41" s="332"/>
      <c r="M41" s="324"/>
      <c r="N41" s="351"/>
      <c r="O41" s="321"/>
      <c r="P41" s="137" t="s">
        <v>53</v>
      </c>
      <c r="Q41" s="193" t="s">
        <v>131</v>
      </c>
      <c r="R41" s="116">
        <f t="shared" si="4"/>
        <v>46531</v>
      </c>
      <c r="S41" s="8">
        <f t="shared" si="4"/>
        <v>46537</v>
      </c>
    </row>
    <row r="42" spans="1:19" ht="20.25" customHeight="1" thickBot="1" x14ac:dyDescent="0.3">
      <c r="A42" s="347"/>
      <c r="B42" s="193" t="s">
        <v>133</v>
      </c>
      <c r="C42" s="29">
        <v>46538</v>
      </c>
      <c r="D42" s="94">
        <f t="shared" si="3"/>
        <v>46544</v>
      </c>
      <c r="E42" s="310"/>
      <c r="F42" s="324"/>
      <c r="G42" s="324"/>
      <c r="H42" s="128" t="s">
        <v>171</v>
      </c>
      <c r="I42" s="129" t="s">
        <v>117</v>
      </c>
      <c r="J42" s="131" t="s">
        <v>117</v>
      </c>
      <c r="K42" s="168" t="s">
        <v>47</v>
      </c>
      <c r="L42" s="31"/>
      <c r="M42" s="324"/>
      <c r="N42" s="351"/>
      <c r="O42" s="321"/>
      <c r="P42" s="137" t="s">
        <v>59</v>
      </c>
      <c r="Q42" s="193" t="s">
        <v>133</v>
      </c>
      <c r="R42" s="151">
        <f t="shared" si="4"/>
        <v>46538</v>
      </c>
      <c r="S42" s="94">
        <f t="shared" si="4"/>
        <v>46544</v>
      </c>
    </row>
    <row r="43" spans="1:19" ht="21" customHeight="1" thickBot="1" x14ac:dyDescent="0.3">
      <c r="A43" s="347"/>
      <c r="B43" s="193" t="s">
        <v>135</v>
      </c>
      <c r="C43" s="215">
        <v>46545</v>
      </c>
      <c r="D43" s="8">
        <f t="shared" si="3"/>
        <v>46551</v>
      </c>
      <c r="E43" s="197"/>
      <c r="F43" s="324"/>
      <c r="G43" s="324"/>
      <c r="H43" s="416"/>
      <c r="I43" s="417"/>
      <c r="J43" s="71"/>
      <c r="K43" s="130" t="s">
        <v>175</v>
      </c>
      <c r="L43" s="126" t="s">
        <v>117</v>
      </c>
      <c r="M43" s="324"/>
      <c r="N43" s="351"/>
      <c r="O43" s="321"/>
      <c r="P43" s="137" t="s">
        <v>63</v>
      </c>
      <c r="Q43" s="193" t="s">
        <v>135</v>
      </c>
      <c r="R43" s="116">
        <f t="shared" si="4"/>
        <v>46545</v>
      </c>
      <c r="S43" s="8">
        <f t="shared" si="4"/>
        <v>46551</v>
      </c>
    </row>
    <row r="44" spans="1:19" ht="45.75" customHeight="1" thickBot="1" x14ac:dyDescent="0.3">
      <c r="A44" s="347"/>
      <c r="B44" s="193" t="s">
        <v>138</v>
      </c>
      <c r="C44" s="216">
        <v>46552</v>
      </c>
      <c r="D44" s="59">
        <f t="shared" si="3"/>
        <v>46558</v>
      </c>
      <c r="E44" s="213" t="s">
        <v>176</v>
      </c>
      <c r="F44" s="349"/>
      <c r="G44" s="349"/>
      <c r="H44" s="361" t="s">
        <v>177</v>
      </c>
      <c r="I44" s="362"/>
      <c r="J44" s="298"/>
      <c r="K44" s="361" t="s">
        <v>178</v>
      </c>
      <c r="L44" s="362"/>
      <c r="M44" s="324"/>
      <c r="N44" s="351"/>
      <c r="O44" s="321"/>
      <c r="P44" s="137" t="s">
        <v>69</v>
      </c>
      <c r="Q44" s="193" t="s">
        <v>138</v>
      </c>
      <c r="R44" s="185">
        <f t="shared" si="4"/>
        <v>46552</v>
      </c>
      <c r="S44" s="186">
        <f t="shared" si="4"/>
        <v>46558</v>
      </c>
    </row>
    <row r="45" spans="1:19" ht="48.75" customHeight="1" thickBot="1" x14ac:dyDescent="0.3">
      <c r="A45" s="348"/>
      <c r="B45" s="193" t="s">
        <v>139</v>
      </c>
      <c r="C45" s="217">
        <v>46559</v>
      </c>
      <c r="D45" s="60">
        <f t="shared" si="3"/>
        <v>46565</v>
      </c>
      <c r="E45" s="174" t="s">
        <v>179</v>
      </c>
      <c r="F45" s="357"/>
      <c r="G45" s="357"/>
      <c r="H45" s="62"/>
      <c r="I45" s="62"/>
      <c r="J45" s="96"/>
      <c r="K45" s="104"/>
      <c r="L45" s="105"/>
      <c r="M45" s="69"/>
      <c r="N45" s="70"/>
      <c r="O45" s="322"/>
      <c r="P45" s="118"/>
      <c r="Q45" s="193" t="s">
        <v>139</v>
      </c>
      <c r="R45" s="187">
        <f t="shared" si="4"/>
        <v>46559</v>
      </c>
      <c r="S45" s="188">
        <f t="shared" si="4"/>
        <v>46565</v>
      </c>
    </row>
    <row r="46" spans="1:19" ht="12.75" customHeight="1" x14ac:dyDescent="0.25">
      <c r="A46" s="2"/>
      <c r="M46" s="360"/>
      <c r="N46" s="360"/>
    </row>
    <row r="47" spans="1:19" x14ac:dyDescent="0.25">
      <c r="M47" s="360"/>
      <c r="N47" s="360"/>
    </row>
    <row r="48" spans="1:19" x14ac:dyDescent="0.25">
      <c r="M48" s="360"/>
      <c r="N48" s="360"/>
    </row>
    <row r="49" spans="13:14" x14ac:dyDescent="0.25">
      <c r="M49" s="360"/>
      <c r="N49" s="360"/>
    </row>
  </sheetData>
  <mergeCells count="71">
    <mergeCell ref="M46:N46"/>
    <mergeCell ref="M47:N47"/>
    <mergeCell ref="M48:N48"/>
    <mergeCell ref="M49:N49"/>
    <mergeCell ref="K44:L44"/>
    <mergeCell ref="F45:G45"/>
    <mergeCell ref="H44:I44"/>
    <mergeCell ref="H43:I43"/>
    <mergeCell ref="K41:L41"/>
    <mergeCell ref="H40:I40"/>
    <mergeCell ref="H36:I36"/>
    <mergeCell ref="K34:L34"/>
    <mergeCell ref="H35:I35"/>
    <mergeCell ref="H34:I34"/>
    <mergeCell ref="K39:L39"/>
    <mergeCell ref="H39:I39"/>
    <mergeCell ref="H38:I38"/>
    <mergeCell ref="K36:L36"/>
    <mergeCell ref="H37:I37"/>
    <mergeCell ref="K26:L26"/>
    <mergeCell ref="O25:O45"/>
    <mergeCell ref="H26:I26"/>
    <mergeCell ref="M24:N24"/>
    <mergeCell ref="A25:A45"/>
    <mergeCell ref="F25:G44"/>
    <mergeCell ref="M25:N44"/>
    <mergeCell ref="A3:A24"/>
    <mergeCell ref="F3:G3"/>
    <mergeCell ref="K32:L32"/>
    <mergeCell ref="H32:I32"/>
    <mergeCell ref="K30:L30"/>
    <mergeCell ref="H30:I30"/>
    <mergeCell ref="K28:L28"/>
    <mergeCell ref="H28:I28"/>
    <mergeCell ref="K35:L35"/>
    <mergeCell ref="K22:L22"/>
    <mergeCell ref="M22:N22"/>
    <mergeCell ref="M19:N19"/>
    <mergeCell ref="H21:I21"/>
    <mergeCell ref="H19:I19"/>
    <mergeCell ref="M17:N17"/>
    <mergeCell ref="H18:I18"/>
    <mergeCell ref="K18:L18"/>
    <mergeCell ref="K16:L16"/>
    <mergeCell ref="H17:I17"/>
    <mergeCell ref="M15:N15"/>
    <mergeCell ref="H16:I16"/>
    <mergeCell ref="H15:I15"/>
    <mergeCell ref="M13:N13"/>
    <mergeCell ref="K14:L14"/>
    <mergeCell ref="H12:I12"/>
    <mergeCell ref="K12:L12"/>
    <mergeCell ref="M9:N9"/>
    <mergeCell ref="H10:I10"/>
    <mergeCell ref="K10:L10"/>
    <mergeCell ref="F2:G2"/>
    <mergeCell ref="H2:I2"/>
    <mergeCell ref="M3:N3"/>
    <mergeCell ref="O3:O24"/>
    <mergeCell ref="H4:I4"/>
    <mergeCell ref="J4:J23"/>
    <mergeCell ref="K2:L2"/>
    <mergeCell ref="M2:N2"/>
    <mergeCell ref="K3:L3"/>
    <mergeCell ref="M7:N7"/>
    <mergeCell ref="H8:I8"/>
    <mergeCell ref="K8:L8"/>
    <mergeCell ref="K6:L6"/>
    <mergeCell ref="M5:N5"/>
    <mergeCell ref="H6:I6"/>
    <mergeCell ref="M11:N11"/>
  </mergeCells>
  <pageMargins left="0.23622047244094491" right="0.23622047244094491" top="0.15748031496062992" bottom="0.19685039370078741" header="0.31496062992125984" footer="0.31496062992125984"/>
  <pageSetup paperSize="9" scale="53" fitToWidth="2" pageOrder="overThenDown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EFFAB-4E1E-4D94-8853-FA8C10710908}">
  <sheetPr>
    <tabColor theme="0" tint="-0.14999847407452621"/>
    <pageSetUpPr fitToPage="1"/>
  </sheetPr>
  <dimension ref="A1:FL49"/>
  <sheetViews>
    <sheetView zoomScaleNormal="100" workbookViewId="0">
      <pane xSplit="7" ySplit="2" topLeftCell="H23" activePane="bottomRight" state="frozen"/>
      <selection pane="topRight" activeCell="H1" sqref="H1"/>
      <selection pane="bottomLeft" activeCell="A3" sqref="A3"/>
      <selection pane="bottomRight" activeCell="R1" sqref="R1"/>
    </sheetView>
  </sheetViews>
  <sheetFormatPr defaultRowHeight="15" x14ac:dyDescent="0.25"/>
  <cols>
    <col min="2" max="2" width="4.140625" bestFit="1" customWidth="1"/>
    <col min="3" max="3" width="12.5703125" bestFit="1" customWidth="1"/>
    <col min="4" max="4" width="10.85546875" bestFit="1" customWidth="1"/>
    <col min="5" max="5" width="34.5703125" customWidth="1"/>
    <col min="6" max="6" width="0.7109375" hidden="1" customWidth="1"/>
    <col min="7" max="7" width="7.7109375" hidden="1" customWidth="1"/>
    <col min="8" max="8" width="13.28515625" style="3" customWidth="1"/>
    <col min="9" max="9" width="10.5703125" style="3" customWidth="1"/>
    <col min="10" max="10" width="2.42578125" style="3" hidden="1" customWidth="1"/>
    <col min="11" max="11" width="7.5703125" hidden="1" customWidth="1"/>
    <col min="12" max="12" width="12.85546875" hidden="1" customWidth="1"/>
    <col min="13" max="13" width="11.140625" hidden="1" customWidth="1"/>
    <col min="14" max="14" width="13" hidden="1" customWidth="1"/>
    <col min="15" max="15" width="17.140625" hidden="1" customWidth="1"/>
    <col min="16" max="17" width="8.85546875" customWidth="1"/>
    <col min="18" max="18" width="6.7109375" customWidth="1"/>
    <col min="19" max="19" width="13.5703125" customWidth="1"/>
    <col min="20" max="20" width="15" customWidth="1"/>
    <col min="22" max="22" width="36.7109375" bestFit="1" customWidth="1"/>
  </cols>
  <sheetData>
    <row r="1" spans="1:28" ht="24" thickBot="1" x14ac:dyDescent="0.4">
      <c r="C1" s="11" t="s">
        <v>32</v>
      </c>
      <c r="R1" s="11"/>
    </row>
    <row r="2" spans="1:28" ht="33" customHeight="1" thickBot="1" x14ac:dyDescent="0.3">
      <c r="A2" s="89"/>
      <c r="B2" s="89" t="s">
        <v>33</v>
      </c>
      <c r="C2" s="90" t="s">
        <v>34</v>
      </c>
      <c r="D2" s="92" t="s">
        <v>35</v>
      </c>
      <c r="E2" s="90" t="s">
        <v>36</v>
      </c>
      <c r="F2" s="318"/>
      <c r="G2" s="318"/>
      <c r="H2" s="316" t="s">
        <v>18</v>
      </c>
      <c r="I2" s="317"/>
      <c r="J2" s="88"/>
      <c r="K2" s="299"/>
      <c r="L2" s="325" t="s">
        <v>30</v>
      </c>
      <c r="M2" s="326"/>
      <c r="N2" s="327" t="s">
        <v>40</v>
      </c>
      <c r="O2" s="326"/>
      <c r="P2" s="89"/>
      <c r="Q2" s="93" t="s">
        <v>41</v>
      </c>
      <c r="R2" s="149" t="s">
        <v>33</v>
      </c>
      <c r="S2" s="90" t="s">
        <v>34</v>
      </c>
      <c r="T2" s="91" t="s">
        <v>35</v>
      </c>
    </row>
    <row r="3" spans="1:28" ht="21" customHeight="1" thickBot="1" x14ac:dyDescent="0.3">
      <c r="A3" s="320" t="s">
        <v>42</v>
      </c>
      <c r="B3" s="192" t="s">
        <v>43</v>
      </c>
      <c r="C3" s="214">
        <v>46258</v>
      </c>
      <c r="D3" s="12">
        <f>C3+6</f>
        <v>46264</v>
      </c>
      <c r="E3" s="194"/>
      <c r="F3" s="352"/>
      <c r="G3" s="352"/>
      <c r="H3" s="22"/>
      <c r="I3" s="23"/>
      <c r="J3" s="73"/>
      <c r="K3" s="54"/>
      <c r="L3" s="328"/>
      <c r="M3" s="329"/>
      <c r="N3" s="319"/>
      <c r="O3" s="319"/>
      <c r="P3" s="320" t="s">
        <v>42</v>
      </c>
      <c r="Q3" s="145"/>
      <c r="R3" s="144" t="s">
        <v>43</v>
      </c>
      <c r="S3" s="146">
        <f>C3</f>
        <v>46258</v>
      </c>
      <c r="T3" s="12">
        <f>D3</f>
        <v>46264</v>
      </c>
    </row>
    <row r="4" spans="1:28" ht="28.5" customHeight="1" thickBot="1" x14ac:dyDescent="0.3">
      <c r="A4" s="321"/>
      <c r="B4" s="192" t="s">
        <v>44</v>
      </c>
      <c r="C4" s="28">
        <v>46265</v>
      </c>
      <c r="D4" s="8">
        <f t="shared" ref="D4:D19" si="0">C4+6</f>
        <v>46271</v>
      </c>
      <c r="E4" s="195" t="s">
        <v>45</v>
      </c>
      <c r="F4" s="76"/>
      <c r="G4" s="76"/>
      <c r="H4" s="250" t="s">
        <v>47</v>
      </c>
      <c r="I4" s="251"/>
      <c r="J4" s="74"/>
      <c r="K4" s="323"/>
      <c r="L4" s="171" t="s">
        <v>47</v>
      </c>
      <c r="M4" s="21"/>
      <c r="N4" s="46"/>
      <c r="O4" s="189" t="s">
        <v>51</v>
      </c>
      <c r="P4" s="321"/>
      <c r="Q4" s="133" t="s">
        <v>52</v>
      </c>
      <c r="R4" s="144" t="s">
        <v>44</v>
      </c>
      <c r="S4" s="147">
        <f t="shared" ref="S4:T19" si="1">C4</f>
        <v>46265</v>
      </c>
      <c r="T4" s="10">
        <f t="shared" si="1"/>
        <v>46271</v>
      </c>
    </row>
    <row r="5" spans="1:28" ht="21" customHeight="1" thickBot="1" x14ac:dyDescent="0.3">
      <c r="A5" s="321"/>
      <c r="B5" s="192" t="s">
        <v>53</v>
      </c>
      <c r="C5" s="173">
        <v>46272</v>
      </c>
      <c r="D5" s="16">
        <f t="shared" si="0"/>
        <v>46278</v>
      </c>
      <c r="E5" s="196" t="s">
        <v>54</v>
      </c>
      <c r="F5" s="3"/>
      <c r="G5" s="3"/>
      <c r="H5" s="335"/>
      <c r="I5" s="336"/>
      <c r="J5" s="72"/>
      <c r="K5" s="324"/>
      <c r="L5" s="18"/>
      <c r="M5" s="163" t="s">
        <v>51</v>
      </c>
      <c r="N5" s="337" t="s">
        <v>57</v>
      </c>
      <c r="O5" s="337"/>
      <c r="P5" s="321"/>
      <c r="Q5" s="133" t="s">
        <v>58</v>
      </c>
      <c r="R5" s="144" t="s">
        <v>53</v>
      </c>
      <c r="S5" s="184">
        <f t="shared" si="1"/>
        <v>46272</v>
      </c>
      <c r="T5" s="42">
        <f t="shared" si="1"/>
        <v>46278</v>
      </c>
      <c r="V5" s="172" t="s">
        <v>1</v>
      </c>
      <c r="AB5" s="3"/>
    </row>
    <row r="6" spans="1:28" ht="21" customHeight="1" thickBot="1" x14ac:dyDescent="0.3">
      <c r="A6" s="321"/>
      <c r="B6" s="192" t="s">
        <v>59</v>
      </c>
      <c r="C6" s="7">
        <v>46279</v>
      </c>
      <c r="D6" s="8">
        <f t="shared" si="0"/>
        <v>46285</v>
      </c>
      <c r="E6" s="197"/>
      <c r="F6" s="3"/>
      <c r="G6" s="3"/>
      <c r="H6" s="254" t="s">
        <v>47</v>
      </c>
      <c r="I6" s="255"/>
      <c r="J6" s="75"/>
      <c r="K6" s="324"/>
      <c r="L6" s="331"/>
      <c r="M6" s="332"/>
      <c r="N6" s="97" t="s">
        <v>47</v>
      </c>
      <c r="O6" s="47"/>
      <c r="P6" s="321"/>
      <c r="Q6" s="133" t="s">
        <v>62</v>
      </c>
      <c r="R6" s="144" t="s">
        <v>59</v>
      </c>
      <c r="S6" s="148">
        <f t="shared" si="1"/>
        <v>46279</v>
      </c>
      <c r="T6" s="10">
        <f t="shared" si="1"/>
        <v>46285</v>
      </c>
      <c r="V6" s="119" t="s">
        <v>2</v>
      </c>
      <c r="X6" s="3"/>
      <c r="AB6" s="3"/>
    </row>
    <row r="7" spans="1:28" ht="21" customHeight="1" thickBot="1" x14ac:dyDescent="0.3">
      <c r="A7" s="321"/>
      <c r="B7" s="192" t="s">
        <v>63</v>
      </c>
      <c r="C7" s="173">
        <v>46286</v>
      </c>
      <c r="D7" s="16">
        <f t="shared" si="0"/>
        <v>46292</v>
      </c>
      <c r="E7" s="198" t="s">
        <v>64</v>
      </c>
      <c r="F7" s="3"/>
      <c r="G7" s="3"/>
      <c r="H7" s="333"/>
      <c r="I7" s="334"/>
      <c r="J7" s="71"/>
      <c r="K7" s="324"/>
      <c r="L7" s="166" t="s">
        <v>47</v>
      </c>
      <c r="M7" s="19"/>
      <c r="N7" s="330" t="s">
        <v>67</v>
      </c>
      <c r="O7" s="330"/>
      <c r="P7" s="321"/>
      <c r="Q7" s="133" t="s">
        <v>68</v>
      </c>
      <c r="R7" s="144" t="s">
        <v>63</v>
      </c>
      <c r="S7" s="184">
        <f t="shared" si="1"/>
        <v>46286</v>
      </c>
      <c r="T7" s="42">
        <f t="shared" si="1"/>
        <v>46292</v>
      </c>
      <c r="V7" s="120" t="s">
        <v>3</v>
      </c>
      <c r="X7" s="3"/>
      <c r="AB7" s="3"/>
    </row>
    <row r="8" spans="1:28" ht="21" customHeight="1" thickBot="1" x14ac:dyDescent="0.3">
      <c r="A8" s="321"/>
      <c r="B8" s="192" t="s">
        <v>69</v>
      </c>
      <c r="C8" s="29">
        <v>46293</v>
      </c>
      <c r="D8" s="94">
        <f t="shared" si="0"/>
        <v>46299</v>
      </c>
      <c r="E8" s="199"/>
      <c r="F8" s="3"/>
      <c r="G8" s="3"/>
      <c r="H8" s="254" t="s">
        <v>47</v>
      </c>
      <c r="I8" s="255"/>
      <c r="J8" s="75"/>
      <c r="K8" s="324"/>
      <c r="L8" s="331"/>
      <c r="M8" s="332"/>
      <c r="N8" s="98"/>
      <c r="O8" s="189" t="s">
        <v>51</v>
      </c>
      <c r="P8" s="321"/>
      <c r="Q8" s="133" t="s">
        <v>71</v>
      </c>
      <c r="R8" s="144" t="s">
        <v>69</v>
      </c>
      <c r="S8" s="150">
        <f t="shared" si="1"/>
        <v>46293</v>
      </c>
      <c r="T8" s="30">
        <f t="shared" si="1"/>
        <v>46299</v>
      </c>
      <c r="V8" s="121" t="s">
        <v>4</v>
      </c>
      <c r="X8" s="3"/>
      <c r="AB8" s="3"/>
    </row>
    <row r="9" spans="1:28" ht="21" customHeight="1" thickBot="1" x14ac:dyDescent="0.3">
      <c r="A9" s="321"/>
      <c r="B9" s="192" t="s">
        <v>72</v>
      </c>
      <c r="C9" s="29">
        <v>46300</v>
      </c>
      <c r="D9" s="94">
        <f t="shared" si="0"/>
        <v>46306</v>
      </c>
      <c r="E9" s="200"/>
      <c r="F9" s="3"/>
      <c r="G9" s="3"/>
      <c r="H9" s="333"/>
      <c r="I9" s="334"/>
      <c r="J9" s="71"/>
      <c r="K9" s="324"/>
      <c r="L9" s="18"/>
      <c r="M9" s="163" t="s">
        <v>51</v>
      </c>
      <c r="N9" s="330" t="s">
        <v>74</v>
      </c>
      <c r="O9" s="330"/>
      <c r="P9" s="321"/>
      <c r="Q9" s="133" t="s">
        <v>75</v>
      </c>
      <c r="R9" s="144" t="s">
        <v>72</v>
      </c>
      <c r="S9" s="138">
        <f t="shared" si="1"/>
        <v>46300</v>
      </c>
      <c r="T9" s="30">
        <f t="shared" si="1"/>
        <v>46306</v>
      </c>
      <c r="AB9" s="3"/>
    </row>
    <row r="10" spans="1:28" ht="21" customHeight="1" x14ac:dyDescent="0.25">
      <c r="A10" s="321"/>
      <c r="B10" s="192" t="s">
        <v>76</v>
      </c>
      <c r="C10" s="15">
        <v>46307</v>
      </c>
      <c r="D10" s="16">
        <f t="shared" si="0"/>
        <v>46313</v>
      </c>
      <c r="E10" s="201" t="s">
        <v>77</v>
      </c>
      <c r="F10" s="3"/>
      <c r="G10" s="3"/>
      <c r="H10" s="254" t="s">
        <v>47</v>
      </c>
      <c r="I10" s="255"/>
      <c r="J10" s="75"/>
      <c r="K10" s="324"/>
      <c r="L10" s="331"/>
      <c r="M10" s="332"/>
      <c r="N10" s="97" t="s">
        <v>47</v>
      </c>
      <c r="O10" s="190"/>
      <c r="P10" s="321"/>
      <c r="Q10" s="133" t="s">
        <v>78</v>
      </c>
      <c r="R10" s="144" t="s">
        <v>76</v>
      </c>
      <c r="S10" s="117">
        <f t="shared" si="1"/>
        <v>46307</v>
      </c>
      <c r="T10" s="42">
        <f t="shared" si="1"/>
        <v>46313</v>
      </c>
      <c r="V10" s="4"/>
      <c r="AB10" s="3"/>
    </row>
    <row r="11" spans="1:28" ht="21" customHeight="1" x14ac:dyDescent="0.25">
      <c r="A11" s="347"/>
      <c r="B11" s="193" t="s">
        <v>79</v>
      </c>
      <c r="C11" s="15">
        <v>46314</v>
      </c>
      <c r="D11" s="16">
        <f t="shared" si="0"/>
        <v>46320</v>
      </c>
      <c r="E11" s="202" t="s">
        <v>80</v>
      </c>
      <c r="F11" s="3"/>
      <c r="G11" s="3"/>
      <c r="H11" s="333"/>
      <c r="I11" s="334"/>
      <c r="J11" s="71"/>
      <c r="K11" s="324"/>
      <c r="L11" s="166" t="s">
        <v>47</v>
      </c>
      <c r="M11" s="19"/>
      <c r="N11" s="330" t="s">
        <v>74</v>
      </c>
      <c r="O11" s="330"/>
      <c r="P11" s="321"/>
      <c r="Q11" s="133" t="s">
        <v>81</v>
      </c>
      <c r="R11" s="144" t="s">
        <v>79</v>
      </c>
      <c r="S11" s="117">
        <f t="shared" si="1"/>
        <v>46314</v>
      </c>
      <c r="T11" s="42">
        <f t="shared" si="1"/>
        <v>46320</v>
      </c>
      <c r="V11" s="4"/>
      <c r="W11" s="17"/>
      <c r="AB11" s="3"/>
    </row>
    <row r="12" spans="1:28" ht="21" customHeight="1" x14ac:dyDescent="0.25">
      <c r="A12" s="347"/>
      <c r="B12" s="193" t="s">
        <v>82</v>
      </c>
      <c r="C12" s="215">
        <v>46321</v>
      </c>
      <c r="D12" s="8">
        <f t="shared" si="0"/>
        <v>46327</v>
      </c>
      <c r="E12" s="197"/>
      <c r="F12" s="3"/>
      <c r="G12" s="3"/>
      <c r="H12" s="254" t="s">
        <v>47</v>
      </c>
      <c r="I12" s="255"/>
      <c r="J12" s="75"/>
      <c r="K12" s="324"/>
      <c r="L12" s="331"/>
      <c r="M12" s="332"/>
      <c r="N12" s="98"/>
      <c r="O12" s="189" t="s">
        <v>51</v>
      </c>
      <c r="P12" s="321"/>
      <c r="Q12" s="133" t="s">
        <v>84</v>
      </c>
      <c r="R12" s="144" t="s">
        <v>82</v>
      </c>
      <c r="S12" s="115">
        <f t="shared" si="1"/>
        <v>46321</v>
      </c>
      <c r="T12" s="10">
        <f t="shared" si="1"/>
        <v>46327</v>
      </c>
      <c r="V12" s="4"/>
      <c r="AB12" s="3"/>
    </row>
    <row r="13" spans="1:28" ht="21" customHeight="1" x14ac:dyDescent="0.25">
      <c r="A13" s="347"/>
      <c r="B13" s="193" t="s">
        <v>85</v>
      </c>
      <c r="C13" s="215">
        <v>46328</v>
      </c>
      <c r="D13" s="8">
        <f t="shared" si="0"/>
        <v>46334</v>
      </c>
      <c r="E13" s="197"/>
      <c r="F13" s="3"/>
      <c r="G13" s="3"/>
      <c r="H13" s="333"/>
      <c r="I13" s="334"/>
      <c r="J13" s="71"/>
      <c r="K13" s="324"/>
      <c r="L13" s="101"/>
      <c r="M13" s="163" t="s">
        <v>51</v>
      </c>
      <c r="N13" s="330" t="s">
        <v>74</v>
      </c>
      <c r="O13" s="330"/>
      <c r="P13" s="321"/>
      <c r="Q13" s="133" t="s">
        <v>87</v>
      </c>
      <c r="R13" s="144" t="s">
        <v>85</v>
      </c>
      <c r="S13" s="115">
        <f t="shared" si="1"/>
        <v>46328</v>
      </c>
      <c r="T13" s="10">
        <f t="shared" si="1"/>
        <v>46334</v>
      </c>
      <c r="V13" s="4"/>
      <c r="AB13" s="3"/>
    </row>
    <row r="14" spans="1:28" ht="21" customHeight="1" thickBot="1" x14ac:dyDescent="0.3">
      <c r="A14" s="347"/>
      <c r="B14" s="193" t="s">
        <v>88</v>
      </c>
      <c r="C14" s="216">
        <v>46335</v>
      </c>
      <c r="D14" s="59">
        <f t="shared" si="0"/>
        <v>46341</v>
      </c>
      <c r="E14" s="197"/>
      <c r="F14" s="3"/>
      <c r="G14" s="3"/>
      <c r="H14" s="264"/>
      <c r="I14" s="254" t="s">
        <v>51</v>
      </c>
      <c r="J14" s="75"/>
      <c r="K14" s="324"/>
      <c r="L14" s="342"/>
      <c r="M14" s="343"/>
      <c r="N14" s="97" t="s">
        <v>47</v>
      </c>
      <c r="O14" s="190"/>
      <c r="P14" s="321"/>
      <c r="Q14" s="133" t="s">
        <v>90</v>
      </c>
      <c r="R14" s="144" t="s">
        <v>88</v>
      </c>
      <c r="S14" s="115">
        <f t="shared" si="1"/>
        <v>46335</v>
      </c>
      <c r="T14" s="10">
        <f t="shared" si="1"/>
        <v>46341</v>
      </c>
      <c r="V14" s="4"/>
      <c r="AB14" s="3"/>
    </row>
    <row r="15" spans="1:28" ht="24" thickBot="1" x14ac:dyDescent="0.3">
      <c r="A15" s="347"/>
      <c r="B15" s="193" t="s">
        <v>91</v>
      </c>
      <c r="C15" s="217">
        <v>46342</v>
      </c>
      <c r="D15" s="60">
        <f t="shared" si="0"/>
        <v>46348</v>
      </c>
      <c r="E15" s="248" t="s">
        <v>92</v>
      </c>
      <c r="F15" s="3"/>
      <c r="G15" s="3"/>
      <c r="H15" s="333"/>
      <c r="I15" s="334"/>
      <c r="J15" s="71"/>
      <c r="K15" s="324"/>
      <c r="L15" s="166" t="s">
        <v>47</v>
      </c>
      <c r="M15" s="19"/>
      <c r="N15" s="330" t="s">
        <v>74</v>
      </c>
      <c r="O15" s="330"/>
      <c r="P15" s="321"/>
      <c r="Q15" s="134" t="s">
        <v>96</v>
      </c>
      <c r="R15" s="144" t="s">
        <v>91</v>
      </c>
      <c r="S15" s="117">
        <f t="shared" si="1"/>
        <v>46342</v>
      </c>
      <c r="T15" s="42">
        <f t="shared" si="1"/>
        <v>46348</v>
      </c>
      <c r="V15" s="4"/>
    </row>
    <row r="16" spans="1:28" ht="21" customHeight="1" x14ac:dyDescent="0.25">
      <c r="A16" s="347"/>
      <c r="B16" s="193" t="s">
        <v>97</v>
      </c>
      <c r="C16" s="218">
        <v>46349</v>
      </c>
      <c r="D16" s="8">
        <f t="shared" si="0"/>
        <v>46355</v>
      </c>
      <c r="E16" s="203"/>
      <c r="F16" s="3"/>
      <c r="G16" s="3"/>
      <c r="H16" s="254" t="s">
        <v>47</v>
      </c>
      <c r="I16" s="255"/>
      <c r="J16" s="75"/>
      <c r="K16" s="324"/>
      <c r="L16" s="338" t="s">
        <v>100</v>
      </c>
      <c r="M16" s="339"/>
      <c r="N16" s="98"/>
      <c r="O16" s="189" t="s">
        <v>51</v>
      </c>
      <c r="P16" s="321"/>
      <c r="Q16" s="133" t="s">
        <v>101</v>
      </c>
      <c r="R16" s="144" t="s">
        <v>97</v>
      </c>
      <c r="S16" s="138">
        <f t="shared" si="1"/>
        <v>46349</v>
      </c>
      <c r="T16" s="30">
        <f t="shared" si="1"/>
        <v>46355</v>
      </c>
    </row>
    <row r="17" spans="1:168" ht="21" customHeight="1" thickBot="1" x14ac:dyDescent="0.3">
      <c r="A17" s="347"/>
      <c r="B17" s="193" t="s">
        <v>102</v>
      </c>
      <c r="C17" s="29">
        <v>46356</v>
      </c>
      <c r="D17" s="94">
        <f t="shared" si="0"/>
        <v>46362</v>
      </c>
      <c r="E17" s="204"/>
      <c r="F17" s="3"/>
      <c r="G17" s="3"/>
      <c r="H17" s="340"/>
      <c r="I17" s="341"/>
      <c r="J17" s="71"/>
      <c r="K17" s="324"/>
      <c r="L17" s="102"/>
      <c r="M17" s="165" t="s">
        <v>51</v>
      </c>
      <c r="N17" s="330" t="s">
        <v>74</v>
      </c>
      <c r="O17" s="330"/>
      <c r="P17" s="321"/>
      <c r="Q17" s="133" t="s">
        <v>103</v>
      </c>
      <c r="R17" s="144" t="s">
        <v>102</v>
      </c>
      <c r="S17" s="138">
        <f t="shared" si="1"/>
        <v>46356</v>
      </c>
      <c r="T17" s="30">
        <f t="shared" si="1"/>
        <v>46362</v>
      </c>
    </row>
    <row r="18" spans="1:168" ht="21" customHeight="1" x14ac:dyDescent="0.25">
      <c r="A18" s="347"/>
      <c r="B18" s="193" t="s">
        <v>104</v>
      </c>
      <c r="C18" s="29">
        <v>46363</v>
      </c>
      <c r="D18" s="94">
        <f t="shared" si="0"/>
        <v>46369</v>
      </c>
      <c r="E18" s="303"/>
      <c r="F18" s="3"/>
      <c r="G18" s="3"/>
      <c r="H18" s="265" t="s">
        <v>47</v>
      </c>
      <c r="I18" s="266"/>
      <c r="J18" s="75"/>
      <c r="K18" s="324"/>
      <c r="L18" s="338" t="s">
        <v>100</v>
      </c>
      <c r="M18" s="339"/>
      <c r="N18" s="99" t="s">
        <v>47</v>
      </c>
      <c r="O18" s="46"/>
      <c r="P18" s="321"/>
      <c r="Q18" s="133" t="s">
        <v>105</v>
      </c>
      <c r="R18" s="144" t="s">
        <v>104</v>
      </c>
      <c r="S18" s="138">
        <f t="shared" si="1"/>
        <v>46363</v>
      </c>
      <c r="T18" s="30">
        <f t="shared" si="1"/>
        <v>46369</v>
      </c>
    </row>
    <row r="19" spans="1:168" ht="21" customHeight="1" thickBot="1" x14ac:dyDescent="0.3">
      <c r="A19" s="347"/>
      <c r="B19" s="193" t="s">
        <v>106</v>
      </c>
      <c r="C19" s="306">
        <v>46370</v>
      </c>
      <c r="D19" s="307">
        <f t="shared" si="0"/>
        <v>46376</v>
      </c>
      <c r="E19" s="304"/>
      <c r="F19" s="3"/>
      <c r="G19" s="3"/>
      <c r="H19" s="259" t="s">
        <v>47</v>
      </c>
      <c r="I19" s="267"/>
      <c r="J19" s="76"/>
      <c r="K19" s="324"/>
      <c r="L19" s="166" t="s">
        <v>47</v>
      </c>
      <c r="M19" s="20"/>
      <c r="N19" s="344"/>
      <c r="O19" s="344"/>
      <c r="P19" s="321"/>
      <c r="Q19" s="135" t="s">
        <v>108</v>
      </c>
      <c r="R19" s="144" t="s">
        <v>106</v>
      </c>
      <c r="S19" s="151">
        <f t="shared" si="1"/>
        <v>46370</v>
      </c>
      <c r="T19" s="311">
        <f t="shared" si="1"/>
        <v>46376</v>
      </c>
    </row>
    <row r="20" spans="1:168" ht="21" customHeight="1" thickBot="1" x14ac:dyDescent="0.3">
      <c r="A20" s="347"/>
      <c r="B20" s="193" t="s">
        <v>109</v>
      </c>
      <c r="C20" s="219">
        <v>46377</v>
      </c>
      <c r="D20" s="220">
        <v>46390</v>
      </c>
      <c r="E20" s="205" t="s">
        <v>110</v>
      </c>
      <c r="F20" s="82"/>
      <c r="G20" s="82"/>
      <c r="H20" s="268"/>
      <c r="I20" s="269"/>
      <c r="J20" s="77"/>
      <c r="K20" s="324"/>
      <c r="L20" s="66"/>
      <c r="M20" s="68"/>
      <c r="N20" s="67"/>
      <c r="O20" s="67"/>
      <c r="P20" s="321"/>
      <c r="Q20" s="136"/>
      <c r="R20" s="144" t="s">
        <v>109</v>
      </c>
      <c r="S20" s="139">
        <f t="shared" ref="S20:T35" si="2">C20</f>
        <v>46377</v>
      </c>
      <c r="T20" s="65">
        <f>D20</f>
        <v>46390</v>
      </c>
    </row>
    <row r="21" spans="1:168" ht="18.75" customHeight="1" x14ac:dyDescent="0.25">
      <c r="A21" s="347"/>
      <c r="B21" s="193" t="s">
        <v>52</v>
      </c>
      <c r="C21" s="218">
        <v>46391</v>
      </c>
      <c r="D21" s="8">
        <f t="shared" ref="D21:D45" si="3">C21+6</f>
        <v>46397</v>
      </c>
      <c r="E21" s="206"/>
      <c r="F21" s="3"/>
      <c r="G21" s="3"/>
      <c r="H21" s="254" t="s">
        <v>47</v>
      </c>
      <c r="I21" s="255"/>
      <c r="J21" s="74"/>
      <c r="K21" s="324"/>
      <c r="L21" s="103"/>
      <c r="M21" s="167" t="s">
        <v>51</v>
      </c>
      <c r="N21" s="99" t="s">
        <v>47</v>
      </c>
      <c r="O21" s="46"/>
      <c r="P21" s="321"/>
      <c r="Q21" s="137" t="s">
        <v>114</v>
      </c>
      <c r="R21" s="193" t="s">
        <v>52</v>
      </c>
      <c r="S21" s="140">
        <f t="shared" si="2"/>
        <v>46391</v>
      </c>
      <c r="T21" s="64">
        <f t="shared" si="2"/>
        <v>46397</v>
      </c>
    </row>
    <row r="22" spans="1:168" ht="24.75" customHeight="1" x14ac:dyDescent="0.25">
      <c r="A22" s="347"/>
      <c r="B22" s="193" t="s">
        <v>58</v>
      </c>
      <c r="C22" s="215">
        <v>46398</v>
      </c>
      <c r="D22" s="10">
        <f t="shared" si="3"/>
        <v>46404</v>
      </c>
      <c r="E22" s="197"/>
      <c r="F22" s="3"/>
      <c r="G22" s="3"/>
      <c r="H22" s="333"/>
      <c r="I22" s="334"/>
      <c r="K22" s="324"/>
      <c r="L22" s="338" t="s">
        <v>100</v>
      </c>
      <c r="M22" s="339"/>
      <c r="N22" s="344"/>
      <c r="O22" s="344"/>
      <c r="P22" s="321"/>
      <c r="Q22" s="137" t="s">
        <v>118</v>
      </c>
      <c r="R22" s="193" t="s">
        <v>58</v>
      </c>
      <c r="S22" s="141">
        <f t="shared" si="2"/>
        <v>46398</v>
      </c>
      <c r="T22" s="8">
        <f>D22</f>
        <v>46404</v>
      </c>
    </row>
    <row r="23" spans="1:168" ht="21" customHeight="1" thickBot="1" x14ac:dyDescent="0.3">
      <c r="A23" s="347"/>
      <c r="B23" s="193" t="s">
        <v>62</v>
      </c>
      <c r="C23" s="216">
        <v>46405</v>
      </c>
      <c r="D23" s="226">
        <f t="shared" si="3"/>
        <v>46411</v>
      </c>
      <c r="E23" s="197"/>
      <c r="F23" s="3"/>
      <c r="G23" s="3"/>
      <c r="H23" s="259" t="s">
        <v>47</v>
      </c>
      <c r="I23" s="267"/>
      <c r="J23" s="76"/>
      <c r="K23" s="324"/>
      <c r="L23" s="168" t="s">
        <v>47</v>
      </c>
      <c r="M23" s="113"/>
      <c r="N23" s="100" t="s">
        <v>120</v>
      </c>
      <c r="O23" s="191" t="s">
        <v>117</v>
      </c>
      <c r="P23" s="321"/>
      <c r="Q23" s="137" t="s">
        <v>121</v>
      </c>
      <c r="R23" s="193" t="s">
        <v>62</v>
      </c>
      <c r="S23" s="116">
        <f t="shared" si="2"/>
        <v>46405</v>
      </c>
      <c r="T23" s="9">
        <f t="shared" si="2"/>
        <v>46411</v>
      </c>
    </row>
    <row r="24" spans="1:168" ht="27" customHeight="1" thickBot="1" x14ac:dyDescent="0.3">
      <c r="A24" s="347"/>
      <c r="B24" s="193" t="s">
        <v>68</v>
      </c>
      <c r="C24" s="221">
        <v>46412</v>
      </c>
      <c r="D24" s="225">
        <f>C24+6</f>
        <v>46418</v>
      </c>
      <c r="E24" s="207" t="s">
        <v>122</v>
      </c>
      <c r="F24" s="56"/>
      <c r="G24" s="56"/>
      <c r="H24" s="80"/>
      <c r="I24" s="58"/>
      <c r="J24" s="78"/>
      <c r="K24" s="56"/>
      <c r="L24" s="80"/>
      <c r="M24" s="58"/>
      <c r="N24" s="345" t="s">
        <v>126</v>
      </c>
      <c r="O24" s="345"/>
      <c r="P24" s="322"/>
      <c r="Q24" s="137" t="s">
        <v>127</v>
      </c>
      <c r="R24" s="193" t="s">
        <v>68</v>
      </c>
      <c r="S24" s="142">
        <f>C24</f>
        <v>46412</v>
      </c>
      <c r="T24" s="36">
        <f>D24</f>
        <v>46418</v>
      </c>
    </row>
    <row r="25" spans="1:168" ht="21" customHeight="1" x14ac:dyDescent="0.25">
      <c r="A25" s="346" t="s">
        <v>128</v>
      </c>
      <c r="B25" s="193" t="s">
        <v>71</v>
      </c>
      <c r="C25" s="218">
        <v>46419</v>
      </c>
      <c r="D25" s="8">
        <f>C25+6</f>
        <v>46425</v>
      </c>
      <c r="E25" s="208" t="s">
        <v>129</v>
      </c>
      <c r="F25" s="324"/>
      <c r="G25" s="324"/>
      <c r="H25" s="264"/>
      <c r="I25" s="258" t="s">
        <v>51</v>
      </c>
      <c r="J25" s="74"/>
      <c r="K25" s="95"/>
      <c r="L25" s="124"/>
      <c r="M25" s="167" t="s">
        <v>51</v>
      </c>
      <c r="N25" s="323"/>
      <c r="O25" s="350"/>
      <c r="P25" s="320" t="s">
        <v>128</v>
      </c>
      <c r="Q25" s="137" t="s">
        <v>131</v>
      </c>
      <c r="R25" s="193" t="s">
        <v>71</v>
      </c>
      <c r="S25" s="141">
        <f>C25</f>
        <v>46419</v>
      </c>
      <c r="T25" s="8">
        <f>D25</f>
        <v>46425</v>
      </c>
    </row>
    <row r="26" spans="1:168" ht="20.25" customHeight="1" x14ac:dyDescent="0.25">
      <c r="A26" s="347"/>
      <c r="B26" s="193" t="s">
        <v>75</v>
      </c>
      <c r="C26" s="218">
        <v>46426</v>
      </c>
      <c r="D26" s="8">
        <f t="shared" si="3"/>
        <v>46432</v>
      </c>
      <c r="E26" s="209"/>
      <c r="F26" s="324"/>
      <c r="G26" s="324"/>
      <c r="H26" s="260" t="s">
        <v>47</v>
      </c>
      <c r="I26" s="255"/>
      <c r="J26" s="75"/>
      <c r="K26" s="71"/>
      <c r="L26" s="353" t="s">
        <v>132</v>
      </c>
      <c r="M26" s="354"/>
      <c r="N26" s="324"/>
      <c r="O26" s="351"/>
      <c r="P26" s="321"/>
      <c r="Q26" s="137" t="s">
        <v>133</v>
      </c>
      <c r="R26" s="193" t="s">
        <v>75</v>
      </c>
      <c r="S26" s="116">
        <f t="shared" si="2"/>
        <v>46426</v>
      </c>
      <c r="T26" s="8">
        <f>D26</f>
        <v>46432</v>
      </c>
    </row>
    <row r="27" spans="1:168" ht="21" customHeight="1" x14ac:dyDescent="0.25">
      <c r="A27" s="347"/>
      <c r="B27" s="193" t="s">
        <v>78</v>
      </c>
      <c r="C27" s="215">
        <v>46433</v>
      </c>
      <c r="D27" s="8">
        <f t="shared" si="3"/>
        <v>46439</v>
      </c>
      <c r="E27" s="210"/>
      <c r="F27" s="324"/>
      <c r="G27" s="324"/>
      <c r="H27" s="333"/>
      <c r="I27" s="334"/>
      <c r="J27" s="71"/>
      <c r="K27" s="71"/>
      <c r="L27" s="162" t="s">
        <v>47</v>
      </c>
      <c r="M27" s="20"/>
      <c r="N27" s="324"/>
      <c r="O27" s="351"/>
      <c r="P27" s="321"/>
      <c r="Q27" s="137" t="s">
        <v>135</v>
      </c>
      <c r="R27" s="193" t="s">
        <v>78</v>
      </c>
      <c r="S27" s="116">
        <f t="shared" si="2"/>
        <v>46433</v>
      </c>
      <c r="T27" s="8">
        <f t="shared" si="2"/>
        <v>46439</v>
      </c>
    </row>
    <row r="28" spans="1:168" s="6" customFormat="1" ht="27" customHeight="1" x14ac:dyDescent="0.25">
      <c r="A28" s="347"/>
      <c r="B28" s="193" t="s">
        <v>81</v>
      </c>
      <c r="C28" s="15">
        <v>46440</v>
      </c>
      <c r="D28" s="16">
        <f t="shared" si="3"/>
        <v>46446</v>
      </c>
      <c r="E28" s="224" t="s">
        <v>136</v>
      </c>
      <c r="F28" s="324"/>
      <c r="G28" s="324"/>
      <c r="H28" s="260" t="s">
        <v>181</v>
      </c>
      <c r="I28" s="263"/>
      <c r="J28" s="75"/>
      <c r="K28" s="71"/>
      <c r="L28" s="353" t="s">
        <v>132</v>
      </c>
      <c r="M28" s="354"/>
      <c r="N28" s="324"/>
      <c r="O28" s="351"/>
      <c r="P28" s="321"/>
      <c r="Q28" s="137" t="s">
        <v>138</v>
      </c>
      <c r="R28" s="193" t="s">
        <v>81</v>
      </c>
      <c r="S28" s="143">
        <f>C28</f>
        <v>46440</v>
      </c>
      <c r="T28" s="16">
        <f t="shared" si="2"/>
        <v>46446</v>
      </c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</row>
    <row r="29" spans="1:168" ht="21" customHeight="1" x14ac:dyDescent="0.25">
      <c r="A29" s="347"/>
      <c r="B29" s="193" t="s">
        <v>84</v>
      </c>
      <c r="C29" s="215">
        <v>46447</v>
      </c>
      <c r="D29" s="8">
        <f t="shared" si="3"/>
        <v>46453</v>
      </c>
      <c r="E29" s="230"/>
      <c r="F29" s="324"/>
      <c r="G29" s="324"/>
      <c r="H29" s="333"/>
      <c r="I29" s="334"/>
      <c r="J29" s="71"/>
      <c r="K29" s="55"/>
      <c r="L29" s="43"/>
      <c r="M29" s="163" t="s">
        <v>51</v>
      </c>
      <c r="N29" s="324"/>
      <c r="O29" s="351"/>
      <c r="P29" s="321"/>
      <c r="Q29" s="137" t="s">
        <v>139</v>
      </c>
      <c r="R29" s="193" t="s">
        <v>84</v>
      </c>
      <c r="S29" s="116">
        <f t="shared" si="2"/>
        <v>46447</v>
      </c>
      <c r="T29" s="8">
        <f t="shared" si="2"/>
        <v>46453</v>
      </c>
    </row>
    <row r="30" spans="1:168" ht="21" customHeight="1" x14ac:dyDescent="0.25">
      <c r="A30" s="347"/>
      <c r="B30" s="193" t="s">
        <v>87</v>
      </c>
      <c r="C30" s="215">
        <v>46454</v>
      </c>
      <c r="D30" s="8">
        <f t="shared" si="3"/>
        <v>46460</v>
      </c>
      <c r="E30" s="197"/>
      <c r="F30" s="324"/>
      <c r="G30" s="324"/>
      <c r="H30" s="254" t="s">
        <v>47</v>
      </c>
      <c r="I30" s="255"/>
      <c r="J30" s="75"/>
      <c r="K30" s="297"/>
      <c r="L30" s="353" t="s">
        <v>132</v>
      </c>
      <c r="M30" s="354"/>
      <c r="N30" s="324"/>
      <c r="O30" s="351"/>
      <c r="P30" s="321"/>
      <c r="Q30" s="137" t="s">
        <v>144</v>
      </c>
      <c r="R30" s="193" t="s">
        <v>87</v>
      </c>
      <c r="S30" s="116">
        <f t="shared" si="2"/>
        <v>46454</v>
      </c>
      <c r="T30" s="8">
        <f t="shared" si="2"/>
        <v>46460</v>
      </c>
    </row>
    <row r="31" spans="1:168" ht="22.5" customHeight="1" x14ac:dyDescent="0.25">
      <c r="A31" s="347"/>
      <c r="B31" s="193" t="s">
        <v>90</v>
      </c>
      <c r="C31" s="29">
        <v>46461</v>
      </c>
      <c r="D31" s="94">
        <f t="shared" si="3"/>
        <v>46467</v>
      </c>
      <c r="E31" s="305"/>
      <c r="F31" s="324"/>
      <c r="G31" s="324"/>
      <c r="H31" s="331"/>
      <c r="I31" s="332"/>
      <c r="J31" s="71"/>
      <c r="K31" s="297"/>
      <c r="L31" s="170" t="s">
        <v>47</v>
      </c>
      <c r="M31" s="20"/>
      <c r="N31" s="324"/>
      <c r="O31" s="351"/>
      <c r="P31" s="321"/>
      <c r="Q31" s="137" t="s">
        <v>146</v>
      </c>
      <c r="R31" s="193" t="s">
        <v>90</v>
      </c>
      <c r="S31" s="151">
        <f t="shared" si="2"/>
        <v>46461</v>
      </c>
      <c r="T31" s="94">
        <f t="shared" si="2"/>
        <v>46467</v>
      </c>
    </row>
    <row r="32" spans="1:168" ht="35.25" customHeight="1" x14ac:dyDescent="0.25">
      <c r="A32" s="347"/>
      <c r="B32" s="193" t="s">
        <v>96</v>
      </c>
      <c r="C32" s="222">
        <v>46468</v>
      </c>
      <c r="D32" s="16">
        <f t="shared" si="3"/>
        <v>46474</v>
      </c>
      <c r="E32" s="211" t="s">
        <v>147</v>
      </c>
      <c r="F32" s="324"/>
      <c r="G32" s="324"/>
      <c r="H32" s="166" t="s">
        <v>47</v>
      </c>
      <c r="I32" s="19"/>
      <c r="J32" s="75"/>
      <c r="K32" s="297"/>
      <c r="L32" s="353" t="s">
        <v>132</v>
      </c>
      <c r="M32" s="354"/>
      <c r="N32" s="324"/>
      <c r="O32" s="351"/>
      <c r="P32" s="321"/>
      <c r="Q32" s="137" t="s">
        <v>148</v>
      </c>
      <c r="R32" s="193" t="s">
        <v>96</v>
      </c>
      <c r="S32" s="143">
        <f t="shared" si="2"/>
        <v>46468</v>
      </c>
      <c r="T32" s="16">
        <f t="shared" si="2"/>
        <v>46474</v>
      </c>
    </row>
    <row r="33" spans="1:20" ht="25.5" customHeight="1" x14ac:dyDescent="0.25">
      <c r="A33" s="347"/>
      <c r="B33" s="193" t="s">
        <v>101</v>
      </c>
      <c r="C33" s="223">
        <v>46475</v>
      </c>
      <c r="D33" s="8">
        <f t="shared" si="3"/>
        <v>46481</v>
      </c>
      <c r="E33" s="231"/>
      <c r="F33" s="324"/>
      <c r="G33" s="324"/>
      <c r="H33" s="331"/>
      <c r="I33" s="332"/>
      <c r="J33" s="71"/>
      <c r="K33" s="297"/>
      <c r="L33" s="43"/>
      <c r="M33" s="163" t="s">
        <v>150</v>
      </c>
      <c r="N33" s="324"/>
      <c r="O33" s="351"/>
      <c r="P33" s="321"/>
      <c r="Q33" s="137" t="s">
        <v>151</v>
      </c>
      <c r="R33" s="193" t="s">
        <v>101</v>
      </c>
      <c r="S33" s="151">
        <f t="shared" si="2"/>
        <v>46475</v>
      </c>
      <c r="T33" s="94">
        <f t="shared" si="2"/>
        <v>46481</v>
      </c>
    </row>
    <row r="34" spans="1:20" ht="27" customHeight="1" x14ac:dyDescent="0.25">
      <c r="A34" s="347"/>
      <c r="B34" s="193" t="s">
        <v>103</v>
      </c>
      <c r="C34" s="215">
        <v>46482</v>
      </c>
      <c r="D34" s="8">
        <f t="shared" si="3"/>
        <v>46488</v>
      </c>
      <c r="E34" s="206"/>
      <c r="F34" s="324"/>
      <c r="G34" s="324"/>
      <c r="H34" s="166" t="s">
        <v>47</v>
      </c>
      <c r="I34" s="19"/>
      <c r="J34" s="75"/>
      <c r="K34" s="179"/>
      <c r="L34" s="353" t="s">
        <v>156</v>
      </c>
      <c r="M34" s="354"/>
      <c r="N34" s="324"/>
      <c r="O34" s="351"/>
      <c r="P34" s="321"/>
      <c r="Q34" s="137" t="s">
        <v>158</v>
      </c>
      <c r="R34" s="193" t="s">
        <v>103</v>
      </c>
      <c r="S34" s="116">
        <f t="shared" si="2"/>
        <v>46482</v>
      </c>
      <c r="T34" s="8">
        <f t="shared" si="2"/>
        <v>46488</v>
      </c>
    </row>
    <row r="35" spans="1:20" ht="25.5" customHeight="1" x14ac:dyDescent="0.25">
      <c r="A35" s="347"/>
      <c r="B35" s="193" t="s">
        <v>105</v>
      </c>
      <c r="C35" s="215">
        <v>46489</v>
      </c>
      <c r="D35" s="8">
        <f t="shared" si="3"/>
        <v>46495</v>
      </c>
      <c r="E35" s="206"/>
      <c r="F35" s="324"/>
      <c r="G35" s="324"/>
      <c r="H35" s="355"/>
      <c r="I35" s="356"/>
      <c r="J35" s="79"/>
      <c r="K35" s="297"/>
      <c r="L35" s="353" t="s">
        <v>156</v>
      </c>
      <c r="M35" s="354"/>
      <c r="N35" s="324"/>
      <c r="O35" s="351"/>
      <c r="P35" s="321"/>
      <c r="Q35" s="137" t="s">
        <v>160</v>
      </c>
      <c r="R35" s="193" t="s">
        <v>105</v>
      </c>
      <c r="S35" s="116">
        <f t="shared" si="2"/>
        <v>46489</v>
      </c>
      <c r="T35" s="8">
        <f t="shared" si="2"/>
        <v>46495</v>
      </c>
    </row>
    <row r="36" spans="1:20" ht="26.25" customHeight="1" x14ac:dyDescent="0.25">
      <c r="A36" s="347"/>
      <c r="B36" s="193" t="s">
        <v>108</v>
      </c>
      <c r="C36" s="215">
        <v>46496</v>
      </c>
      <c r="D36" s="8">
        <f t="shared" si="3"/>
        <v>46502</v>
      </c>
      <c r="E36" s="212"/>
      <c r="F36" s="324"/>
      <c r="G36" s="324"/>
      <c r="H36" s="166" t="s">
        <v>47</v>
      </c>
      <c r="I36" s="19"/>
      <c r="J36" s="75"/>
      <c r="K36" s="297"/>
      <c r="L36" s="353" t="s">
        <v>156</v>
      </c>
      <c r="M36" s="354"/>
      <c r="N36" s="324"/>
      <c r="O36" s="351"/>
      <c r="P36" s="321"/>
      <c r="Q36" s="137" t="s">
        <v>161</v>
      </c>
      <c r="R36" s="193" t="s">
        <v>108</v>
      </c>
      <c r="S36" s="116">
        <f t="shared" ref="S36:T45" si="4">C36</f>
        <v>46496</v>
      </c>
      <c r="T36" s="8">
        <f t="shared" si="4"/>
        <v>46502</v>
      </c>
    </row>
    <row r="37" spans="1:20" ht="27" customHeight="1" x14ac:dyDescent="0.25">
      <c r="A37" s="347"/>
      <c r="B37" s="193" t="s">
        <v>114</v>
      </c>
      <c r="C37" s="309">
        <v>46503</v>
      </c>
      <c r="D37" s="94">
        <f t="shared" si="3"/>
        <v>46509</v>
      </c>
      <c r="E37" s="308"/>
      <c r="F37" s="324"/>
      <c r="G37" s="324"/>
      <c r="H37" s="355"/>
      <c r="I37" s="356"/>
      <c r="J37" s="79"/>
      <c r="K37" s="297"/>
      <c r="L37" s="170" t="s">
        <v>47</v>
      </c>
      <c r="M37" s="20"/>
      <c r="N37" s="324"/>
      <c r="O37" s="351"/>
      <c r="P37" s="321"/>
      <c r="Q37" s="137" t="s">
        <v>164</v>
      </c>
      <c r="R37" s="193" t="s">
        <v>114</v>
      </c>
      <c r="S37" s="151">
        <f t="shared" si="4"/>
        <v>46503</v>
      </c>
      <c r="T37" s="94">
        <f t="shared" si="4"/>
        <v>46509</v>
      </c>
    </row>
    <row r="38" spans="1:20" ht="27" customHeight="1" x14ac:dyDescent="0.25">
      <c r="A38" s="347"/>
      <c r="B38" s="193" t="s">
        <v>118</v>
      </c>
      <c r="C38" s="218">
        <v>46510</v>
      </c>
      <c r="D38" s="8">
        <f t="shared" si="3"/>
        <v>46516</v>
      </c>
      <c r="E38" s="231"/>
      <c r="F38" s="324"/>
      <c r="G38" s="324"/>
      <c r="H38" s="166" t="s">
        <v>47</v>
      </c>
      <c r="I38" s="19"/>
      <c r="J38" s="79"/>
      <c r="K38" s="179"/>
      <c r="L38" s="170" t="s">
        <v>47</v>
      </c>
      <c r="M38" s="20"/>
      <c r="N38" s="324"/>
      <c r="O38" s="351"/>
      <c r="P38" s="321"/>
      <c r="Q38" s="137" t="s">
        <v>166</v>
      </c>
      <c r="R38" s="193" t="s">
        <v>118</v>
      </c>
      <c r="S38" s="116">
        <f t="shared" si="4"/>
        <v>46510</v>
      </c>
      <c r="T38" s="8">
        <f t="shared" si="4"/>
        <v>46516</v>
      </c>
    </row>
    <row r="39" spans="1:20" ht="27.75" customHeight="1" x14ac:dyDescent="0.25">
      <c r="A39" s="347"/>
      <c r="B39" s="193" t="s">
        <v>121</v>
      </c>
      <c r="C39" s="215">
        <v>46517</v>
      </c>
      <c r="D39" s="8">
        <f t="shared" si="3"/>
        <v>46523</v>
      </c>
      <c r="E39" s="231"/>
      <c r="F39" s="324"/>
      <c r="G39" s="324"/>
      <c r="H39" s="338" t="s">
        <v>169</v>
      </c>
      <c r="I39" s="339"/>
      <c r="J39" s="79"/>
      <c r="K39" s="297"/>
      <c r="L39" s="353" t="s">
        <v>132</v>
      </c>
      <c r="M39" s="354"/>
      <c r="N39" s="324"/>
      <c r="O39" s="351"/>
      <c r="P39" s="321"/>
      <c r="Q39" s="137" t="s">
        <v>43</v>
      </c>
      <c r="R39" s="193" t="s">
        <v>121</v>
      </c>
      <c r="S39" s="116">
        <f t="shared" si="4"/>
        <v>46517</v>
      </c>
      <c r="T39" s="8">
        <f t="shared" si="4"/>
        <v>46523</v>
      </c>
    </row>
    <row r="40" spans="1:20" ht="27.75" customHeight="1" x14ac:dyDescent="0.25">
      <c r="A40" s="347"/>
      <c r="B40" s="193" t="s">
        <v>127</v>
      </c>
      <c r="C40" s="215">
        <v>46524</v>
      </c>
      <c r="D40" s="8">
        <f t="shared" si="3"/>
        <v>46530</v>
      </c>
      <c r="E40" s="230"/>
      <c r="F40" s="324"/>
      <c r="G40" s="324"/>
      <c r="H40" s="338" t="s">
        <v>169</v>
      </c>
      <c r="I40" s="339"/>
      <c r="J40" s="79"/>
      <c r="K40" s="55"/>
      <c r="L40" s="18"/>
      <c r="M40" s="163" t="s">
        <v>51</v>
      </c>
      <c r="N40" s="324"/>
      <c r="O40" s="351"/>
      <c r="P40" s="321"/>
      <c r="Q40" s="137" t="s">
        <v>44</v>
      </c>
      <c r="R40" s="193" t="s">
        <v>127</v>
      </c>
      <c r="S40" s="116">
        <f t="shared" si="4"/>
        <v>46524</v>
      </c>
      <c r="T40" s="8">
        <f t="shared" si="4"/>
        <v>46530</v>
      </c>
    </row>
    <row r="41" spans="1:20" ht="21" customHeight="1" x14ac:dyDescent="0.25">
      <c r="A41" s="347"/>
      <c r="B41" s="193" t="s">
        <v>131</v>
      </c>
      <c r="C41" s="215">
        <v>46531</v>
      </c>
      <c r="D41" s="8">
        <f t="shared" si="3"/>
        <v>46537</v>
      </c>
      <c r="E41" s="230"/>
      <c r="F41" s="324"/>
      <c r="G41" s="324"/>
      <c r="H41" s="338" t="s">
        <v>169</v>
      </c>
      <c r="I41" s="339"/>
      <c r="J41" s="75"/>
      <c r="K41" s="71"/>
      <c r="L41" s="331"/>
      <c r="M41" s="332"/>
      <c r="N41" s="324"/>
      <c r="O41" s="351"/>
      <c r="P41" s="321"/>
      <c r="Q41" s="137" t="s">
        <v>53</v>
      </c>
      <c r="R41" s="193" t="s">
        <v>131</v>
      </c>
      <c r="S41" s="116">
        <f t="shared" si="4"/>
        <v>46531</v>
      </c>
      <c r="T41" s="8">
        <f t="shared" si="4"/>
        <v>46537</v>
      </c>
    </row>
    <row r="42" spans="1:20" ht="20.25" customHeight="1" thickBot="1" x14ac:dyDescent="0.3">
      <c r="A42" s="347"/>
      <c r="B42" s="193" t="s">
        <v>133</v>
      </c>
      <c r="C42" s="29">
        <v>46538</v>
      </c>
      <c r="D42" s="94">
        <f t="shared" si="3"/>
        <v>46544</v>
      </c>
      <c r="E42" s="310"/>
      <c r="F42" s="324"/>
      <c r="G42" s="324"/>
      <c r="H42" s="338" t="s">
        <v>169</v>
      </c>
      <c r="I42" s="339"/>
      <c r="J42" s="79"/>
      <c r="K42" s="131" t="s">
        <v>117</v>
      </c>
      <c r="L42" s="168" t="s">
        <v>47</v>
      </c>
      <c r="M42" s="31"/>
      <c r="N42" s="324"/>
      <c r="O42" s="351"/>
      <c r="P42" s="321"/>
      <c r="Q42" s="137" t="s">
        <v>59</v>
      </c>
      <c r="R42" s="193" t="s">
        <v>133</v>
      </c>
      <c r="S42" s="151">
        <f t="shared" si="4"/>
        <v>46538</v>
      </c>
      <c r="T42" s="94">
        <f t="shared" si="4"/>
        <v>46544</v>
      </c>
    </row>
    <row r="43" spans="1:20" ht="21" customHeight="1" thickBot="1" x14ac:dyDescent="0.3">
      <c r="A43" s="347"/>
      <c r="B43" s="193" t="s">
        <v>135</v>
      </c>
      <c r="C43" s="215">
        <v>46545</v>
      </c>
      <c r="D43" s="8">
        <f t="shared" si="3"/>
        <v>46551</v>
      </c>
      <c r="E43" s="197"/>
      <c r="F43" s="324"/>
      <c r="G43" s="324"/>
      <c r="H43" s="338" t="s">
        <v>169</v>
      </c>
      <c r="I43" s="339"/>
      <c r="J43" s="76"/>
      <c r="K43" s="71"/>
      <c r="L43" s="130" t="s">
        <v>175</v>
      </c>
      <c r="M43" s="126" t="s">
        <v>117</v>
      </c>
      <c r="N43" s="324"/>
      <c r="O43" s="351"/>
      <c r="P43" s="321"/>
      <c r="Q43" s="137" t="s">
        <v>63</v>
      </c>
      <c r="R43" s="193" t="s">
        <v>135</v>
      </c>
      <c r="S43" s="116">
        <f t="shared" si="4"/>
        <v>46545</v>
      </c>
      <c r="T43" s="8">
        <f t="shared" si="4"/>
        <v>46551</v>
      </c>
    </row>
    <row r="44" spans="1:20" ht="45.75" customHeight="1" thickBot="1" x14ac:dyDescent="0.3">
      <c r="A44" s="347"/>
      <c r="B44" s="193" t="s">
        <v>138</v>
      </c>
      <c r="C44" s="216">
        <v>46552</v>
      </c>
      <c r="D44" s="59">
        <f t="shared" si="3"/>
        <v>46558</v>
      </c>
      <c r="E44" s="213" t="s">
        <v>176</v>
      </c>
      <c r="F44" s="349"/>
      <c r="G44" s="349"/>
      <c r="H44" s="292" t="s">
        <v>83</v>
      </c>
      <c r="I44" s="243"/>
      <c r="K44" s="298"/>
      <c r="L44" s="361" t="s">
        <v>178</v>
      </c>
      <c r="M44" s="362"/>
      <c r="N44" s="324"/>
      <c r="O44" s="351"/>
      <c r="P44" s="321"/>
      <c r="Q44" s="137" t="s">
        <v>69</v>
      </c>
      <c r="R44" s="193" t="s">
        <v>138</v>
      </c>
      <c r="S44" s="185">
        <f t="shared" si="4"/>
        <v>46552</v>
      </c>
      <c r="T44" s="186">
        <f t="shared" si="4"/>
        <v>46558</v>
      </c>
    </row>
    <row r="45" spans="1:20" ht="48.75" customHeight="1" thickBot="1" x14ac:dyDescent="0.3">
      <c r="A45" s="348"/>
      <c r="B45" s="193" t="s">
        <v>139</v>
      </c>
      <c r="C45" s="217">
        <v>46559</v>
      </c>
      <c r="D45" s="60">
        <f t="shared" si="3"/>
        <v>46565</v>
      </c>
      <c r="E45" s="174" t="s">
        <v>179</v>
      </c>
      <c r="F45" s="357"/>
      <c r="G45" s="357"/>
      <c r="H45" s="358"/>
      <c r="I45" s="359"/>
      <c r="J45" s="81"/>
      <c r="K45" s="96"/>
      <c r="L45" s="104"/>
      <c r="M45" s="105"/>
      <c r="N45" s="69"/>
      <c r="O45" s="70"/>
      <c r="P45" s="322"/>
      <c r="Q45" s="118"/>
      <c r="R45" s="193" t="s">
        <v>139</v>
      </c>
      <c r="S45" s="187">
        <f t="shared" si="4"/>
        <v>46559</v>
      </c>
      <c r="T45" s="188">
        <f t="shared" si="4"/>
        <v>46565</v>
      </c>
    </row>
    <row r="46" spans="1:20" ht="12.75" customHeight="1" x14ac:dyDescent="0.25">
      <c r="A46" s="2"/>
      <c r="N46" s="360"/>
      <c r="O46" s="360"/>
    </row>
    <row r="47" spans="1:20" x14ac:dyDescent="0.25">
      <c r="N47" s="360"/>
      <c r="O47" s="360"/>
    </row>
    <row r="48" spans="1:20" x14ac:dyDescent="0.25">
      <c r="N48" s="360"/>
      <c r="O48" s="360"/>
    </row>
    <row r="49" spans="14:15" x14ac:dyDescent="0.25">
      <c r="N49" s="360"/>
      <c r="O49" s="360"/>
    </row>
  </sheetData>
  <mergeCells count="67">
    <mergeCell ref="N46:O46"/>
    <mergeCell ref="N47:O47"/>
    <mergeCell ref="N48:O48"/>
    <mergeCell ref="N49:O49"/>
    <mergeCell ref="L44:M44"/>
    <mergeCell ref="F45:G45"/>
    <mergeCell ref="H45:I45"/>
    <mergeCell ref="H43:I43"/>
    <mergeCell ref="L41:M41"/>
    <mergeCell ref="H42:I42"/>
    <mergeCell ref="H41:I41"/>
    <mergeCell ref="L32:M32"/>
    <mergeCell ref="H33:I33"/>
    <mergeCell ref="H40:I40"/>
    <mergeCell ref="L39:M39"/>
    <mergeCell ref="H39:I39"/>
    <mergeCell ref="L36:M36"/>
    <mergeCell ref="H37:I37"/>
    <mergeCell ref="P25:P45"/>
    <mergeCell ref="N24:O24"/>
    <mergeCell ref="A25:A45"/>
    <mergeCell ref="F25:G44"/>
    <mergeCell ref="N25:O44"/>
    <mergeCell ref="A3:A24"/>
    <mergeCell ref="F3:G3"/>
    <mergeCell ref="L30:M30"/>
    <mergeCell ref="H31:I31"/>
    <mergeCell ref="L28:M28"/>
    <mergeCell ref="H29:I29"/>
    <mergeCell ref="L26:M26"/>
    <mergeCell ref="H27:I27"/>
    <mergeCell ref="L35:M35"/>
    <mergeCell ref="L34:M34"/>
    <mergeCell ref="H35:I35"/>
    <mergeCell ref="L22:M22"/>
    <mergeCell ref="N22:O22"/>
    <mergeCell ref="H22:I22"/>
    <mergeCell ref="N19:O19"/>
    <mergeCell ref="N17:O17"/>
    <mergeCell ref="L18:M18"/>
    <mergeCell ref="H17:I17"/>
    <mergeCell ref="N15:O15"/>
    <mergeCell ref="H15:I15"/>
    <mergeCell ref="N13:O13"/>
    <mergeCell ref="L14:M14"/>
    <mergeCell ref="H13:I13"/>
    <mergeCell ref="H11:I11"/>
    <mergeCell ref="N9:O9"/>
    <mergeCell ref="L10:M10"/>
    <mergeCell ref="H9:I9"/>
    <mergeCell ref="L16:M16"/>
    <mergeCell ref="H2:I2"/>
    <mergeCell ref="F2:G2"/>
    <mergeCell ref="N3:O3"/>
    <mergeCell ref="P3:P24"/>
    <mergeCell ref="K4:K23"/>
    <mergeCell ref="L2:M2"/>
    <mergeCell ref="N2:O2"/>
    <mergeCell ref="L3:M3"/>
    <mergeCell ref="N7:O7"/>
    <mergeCell ref="L8:M8"/>
    <mergeCell ref="L6:M6"/>
    <mergeCell ref="H7:I7"/>
    <mergeCell ref="H5:I5"/>
    <mergeCell ref="N5:O5"/>
    <mergeCell ref="N11:O11"/>
    <mergeCell ref="L12:M12"/>
  </mergeCells>
  <pageMargins left="0.23622047244094491" right="0.23622047244094491" top="0.15748031496062992" bottom="0.19685039370078741" header="0.31496062992125984" footer="0.31496062992125984"/>
  <pageSetup paperSize="9" scale="53" fitToWidth="2" pageOrder="overThenDown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203E784C263094F99E798DD3C3081BF" ma:contentTypeVersion="10" ma:contentTypeDescription="Loo uus dokument" ma:contentTypeScope="" ma:versionID="64e2fb0bfba2df3688db8e301d108142">
  <xsd:schema xmlns:xsd="http://www.w3.org/2001/XMLSchema" xmlns:xs="http://www.w3.org/2001/XMLSchema" xmlns:p="http://schemas.microsoft.com/office/2006/metadata/properties" xmlns:ns2="65f00584-2fec-4a2c-b446-73e14826afb4" xmlns:ns3="c69015c8-a151-4f18-9273-92296d2d4bbd" targetNamespace="http://schemas.microsoft.com/office/2006/metadata/properties" ma:root="true" ma:fieldsID="19a6288e85cf05ab574057167f79dda6" ns2:_="" ns3:_="">
    <xsd:import namespace="65f00584-2fec-4a2c-b446-73e14826afb4"/>
    <xsd:import namespace="c69015c8-a151-4f18-9273-92296d2d4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00584-2fec-4a2c-b446-73e14826af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9015c8-a151-4f18-9273-92296d2d4b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62A60A-C85D-47B9-BBBA-79ABEC1B8CF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FD53C99-BCFE-4D19-B9BD-4EC95120A8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D7042-EF21-4121-A8BE-46B01BEB2B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f00584-2fec-4a2c-b446-73e14826afb4"/>
    <ds:schemaRef ds:uri="c69015c8-a151-4f18-9273-92296d2d4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Tähiste selgitus</vt:lpstr>
      <vt:lpstr>Kutseõpe  </vt:lpstr>
      <vt:lpstr>HTT25_HT25 kursus</vt:lpstr>
      <vt:lpstr>HT26Narva kursus</vt:lpstr>
      <vt:lpstr>HTT26_HT26 kursus</vt:lpstr>
      <vt:lpstr>MA25 kursus</vt:lpstr>
      <vt:lpstr>MA26 kursus</vt:lpstr>
      <vt:lpstr>PODO25 kursus</vt:lpstr>
      <vt:lpstr>PODO26 kursus</vt:lpstr>
      <vt:lpstr>TJ26 kursus </vt:lpstr>
      <vt:lpstr>EMT26 kursus</vt:lpstr>
      <vt:lpstr>EMT26PRÕM kursus</vt:lpstr>
      <vt:lpstr>LH26 kursus</vt:lpstr>
      <vt:lpstr>LH26Narva</vt:lpstr>
      <vt:lpstr>LHJ26</vt:lpstr>
      <vt:lpstr>Leht6</vt:lpstr>
      <vt:lpstr>Leht1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Tiina Uusma</dc:creator>
  <cp:keywords/>
  <dc:description/>
  <cp:lastModifiedBy>Valdek Rohtma</cp:lastModifiedBy>
  <cp:revision/>
  <dcterms:created xsi:type="dcterms:W3CDTF">2014-03-17T12:41:07Z</dcterms:created>
  <dcterms:modified xsi:type="dcterms:W3CDTF">2026-05-28T12:25:21Z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0x0101008203E784C263094F99E798DD3C3081BF</vt:lpwstr>
  </property>
</Properties>
</file>